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800" windowHeight="12330"/>
  </bookViews>
  <sheets>
    <sheet name="год" sheetId="1" r:id="rId1"/>
  </sheets>
  <externalReferences>
    <externalReference r:id="rId2"/>
  </externalReferences>
  <definedNames>
    <definedName name="_xlnm.Print_Area" localSheetId="0">год!$A$1:$C$42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8" i="1"/>
  <c r="C11" i="1"/>
  <c r="A12" i="1"/>
  <c r="C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3" i="1"/>
  <c r="C34" i="1"/>
  <c r="A35" i="1"/>
  <c r="C35" i="1"/>
  <c r="C30" i="1" l="1"/>
  <c r="C36" i="1"/>
  <c r="C37" i="1" l="1"/>
  <c r="C38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<sst xmlns="http://schemas.openxmlformats.org/spreadsheetml/2006/main" count="42" uniqueCount="37">
  <si>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</si>
  <si>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</si>
  <si>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</si>
  <si>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</si>
  <si>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</si>
  <si>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</si>
  <si>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</si>
  <si>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</si>
  <si>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</si>
  <si>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</si>
  <si>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</si>
  <si>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</si>
  <si>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</si>
  <si>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 xml:space="preserve">Подметание прилегающей территории, содержание и уборка контейнерных площадок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</si>
  <si>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</si>
  <si>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</si>
  <si>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</si>
  <si>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</si>
  <si>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</si>
  <si>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</si>
  <si>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</si>
  <si>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</si>
  <si>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</si>
  <si>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</si>
  <si>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</si>
  <si>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</si>
  <si>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</si>
  <si>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</si>
  <si>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1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</si>
  <si>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</si>
  <si>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</si>
  <si>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</si>
  <si>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</si>
  <si>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</si>
  <si>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</si>
  <si>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</si>
  <si>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Зафабричная д. 8      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</si>
</sst>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2"/>
      <name val="Cambria"/>
      <family val="1"/>
      <charset val="204"/>
    </font>
    <font>
      <sz val="14"/>
      <name val="Cambria"/>
      <family val="1"/>
      <charset val="204"/>
    </font>
    <font>
      <b/>
      <sz val="12"/>
      <name val="Cambria"/>
      <family val="1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libri Light"/>
      <family val="1"/>
      <charset val="204"/>
      <scheme val="major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" fontId="1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5" fillId="0" borderId="0" xfId="0" applyFont="1" applyAlignment="1"/>
    <xf numFmtId="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2" borderId="0" xfId="0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/>
    </xf>
    <xf numFmtId="0" fontId="1" fillId="2" borderId="0" xfId="0" applyFont="1" applyFill="1"/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9" fillId="2" borderId="0" xfId="0" applyFont="1" applyFill="1" applyBorder="1" applyAlignment="1">
      <alignment horizontal="left"/>
    </xf>
    <xf numFmtId="0" fontId="1" fillId="4" borderId="0" xfId="0" applyFont="1" applyFill="1"/>
    <xf numFmtId="0" fontId="1" fillId="4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/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79;&#1072;&#1092;&#1072;&#1073;&#1088;&#1080;&#1095;&#1085;&#1072;&#1103;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1248.04</v>
          </cell>
        </row>
        <row r="9">
          <cell r="G9">
            <v>312.01</v>
          </cell>
        </row>
        <row r="10">
          <cell r="G10">
            <v>592.81899999999996</v>
          </cell>
        </row>
        <row r="11">
          <cell r="G11">
            <v>280.80899999999997</v>
          </cell>
        </row>
        <row r="12">
          <cell r="G12">
            <v>156.005</v>
          </cell>
        </row>
        <row r="13">
          <cell r="G13">
            <v>748.82399999999996</v>
          </cell>
        </row>
        <row r="14">
          <cell r="G14">
            <v>686.42200000000003</v>
          </cell>
        </row>
        <row r="15">
          <cell r="G15">
            <v>717.62300000000005</v>
          </cell>
        </row>
        <row r="16">
          <cell r="G16">
            <v>1965.663</v>
          </cell>
        </row>
        <row r="17">
          <cell r="G17">
            <v>1684.854</v>
          </cell>
        </row>
        <row r="18">
          <cell r="G18">
            <v>187.20599999999999</v>
          </cell>
        </row>
        <row r="19">
          <cell r="G19">
            <v>312.01</v>
          </cell>
        </row>
        <row r="20">
          <cell r="G20">
            <v>2090.4670000000001</v>
          </cell>
        </row>
        <row r="21">
          <cell r="G21">
            <v>4648.9489999999996</v>
          </cell>
        </row>
        <row r="22">
          <cell r="G22">
            <v>17815.771000000001</v>
          </cell>
        </row>
        <row r="23">
          <cell r="G23">
            <v>4742.5519999999997</v>
          </cell>
        </row>
        <row r="24">
          <cell r="G24">
            <v>499.21600000000001</v>
          </cell>
        </row>
        <row r="25">
          <cell r="G25">
            <v>4836.1549999999997</v>
          </cell>
        </row>
        <row r="26">
          <cell r="G26">
            <v>5920.7690000000002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1">
        <row r="8">
          <cell r="G8">
            <v>1372.8440000000001</v>
          </cell>
        </row>
        <row r="9">
          <cell r="G9">
            <v>343.21100000000001</v>
          </cell>
        </row>
        <row r="10">
          <cell r="G10">
            <v>655.221</v>
          </cell>
        </row>
        <row r="11">
          <cell r="G11">
            <v>280.80899999999997</v>
          </cell>
        </row>
        <row r="12">
          <cell r="G12">
            <v>156.005</v>
          </cell>
        </row>
        <row r="13">
          <cell r="G13">
            <v>842.42700000000002</v>
          </cell>
        </row>
        <row r="14">
          <cell r="G14">
            <v>748.82399999999996</v>
          </cell>
        </row>
        <row r="15">
          <cell r="G15">
            <v>780.02499999999998</v>
          </cell>
        </row>
        <row r="16">
          <cell r="G16">
            <v>2152.8689999999997</v>
          </cell>
        </row>
        <row r="17">
          <cell r="G17">
            <v>1809.6579999999999</v>
          </cell>
        </row>
        <row r="18">
          <cell r="G18">
            <v>218.40700000000001</v>
          </cell>
        </row>
        <row r="19">
          <cell r="G19">
            <v>343.21100000000001</v>
          </cell>
        </row>
        <row r="20">
          <cell r="G20">
            <v>2277.6729999999998</v>
          </cell>
        </row>
        <row r="21">
          <cell r="G21">
            <v>5054.5619999999999</v>
          </cell>
        </row>
        <row r="22">
          <cell r="G22">
            <v>19438.223000000002</v>
          </cell>
        </row>
        <row r="23">
          <cell r="G23">
            <v>5179.366</v>
          </cell>
        </row>
        <row r="24">
          <cell r="G24">
            <v>530.41700000000003</v>
          </cell>
        </row>
        <row r="25">
          <cell r="G25">
            <v>5272.9690000000001</v>
          </cell>
        </row>
        <row r="26">
          <cell r="G26">
            <v>7971.6890000000003</v>
          </cell>
        </row>
        <row r="30">
          <cell r="G30">
            <v>9444.07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2">
        <row r="8">
          <cell r="G8">
            <v>1372.8440000000001</v>
          </cell>
        </row>
        <row r="9">
          <cell r="G9">
            <v>343.21100000000001</v>
          </cell>
        </row>
        <row r="10">
          <cell r="G10">
            <v>655.221</v>
          </cell>
        </row>
        <row r="11">
          <cell r="G11">
            <v>280.80899999999997</v>
          </cell>
        </row>
        <row r="12">
          <cell r="G12">
            <v>156.005</v>
          </cell>
        </row>
        <row r="13">
          <cell r="G13">
            <v>842.42700000000002</v>
          </cell>
        </row>
        <row r="14">
          <cell r="G14">
            <v>748.82399999999996</v>
          </cell>
        </row>
        <row r="15">
          <cell r="G15">
            <v>780.02499999999998</v>
          </cell>
        </row>
        <row r="16">
          <cell r="G16">
            <v>2152.8689999999997</v>
          </cell>
        </row>
        <row r="17">
          <cell r="G17">
            <v>1809.6579999999999</v>
          </cell>
        </row>
        <row r="18">
          <cell r="G18">
            <v>218.40700000000001</v>
          </cell>
        </row>
        <row r="19">
          <cell r="G19">
            <v>343.21100000000001</v>
          </cell>
        </row>
        <row r="20">
          <cell r="G20">
            <v>2277.6729999999998</v>
          </cell>
        </row>
        <row r="21">
          <cell r="G21">
            <v>5054.5619999999999</v>
          </cell>
        </row>
        <row r="22">
          <cell r="G22">
            <v>19438.223000000002</v>
          </cell>
        </row>
        <row r="23">
          <cell r="G23">
            <v>5179.366</v>
          </cell>
        </row>
        <row r="24">
          <cell r="G24">
            <v>530.41700000000003</v>
          </cell>
        </row>
        <row r="25">
          <cell r="G25">
            <v>5272.9690000000001</v>
          </cell>
        </row>
        <row r="26">
          <cell r="G26">
            <v>3914.1489999999999</v>
          </cell>
        </row>
        <row r="30">
          <cell r="G30">
            <v>1396.89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3">
        <row r="8">
          <cell r="G8">
            <v>1372.8440000000001</v>
          </cell>
        </row>
        <row r="9">
          <cell r="G9">
            <v>343.21100000000001</v>
          </cell>
        </row>
        <row r="10">
          <cell r="G10">
            <v>655.221</v>
          </cell>
        </row>
        <row r="11">
          <cell r="G11">
            <v>280.80899999999997</v>
          </cell>
        </row>
        <row r="12">
          <cell r="G12">
            <v>156.005</v>
          </cell>
        </row>
        <row r="13">
          <cell r="G13">
            <v>842.42700000000002</v>
          </cell>
        </row>
        <row r="14">
          <cell r="G14">
            <v>748.82399999999996</v>
          </cell>
        </row>
        <row r="15">
          <cell r="G15">
            <v>780.02499999999998</v>
          </cell>
        </row>
        <row r="16">
          <cell r="G16">
            <v>2152.8689999999997</v>
          </cell>
        </row>
        <row r="17">
          <cell r="G17">
            <v>1809.6579999999999</v>
          </cell>
        </row>
        <row r="18">
          <cell r="G18">
            <v>218.40700000000001</v>
          </cell>
        </row>
        <row r="19">
          <cell r="G19">
            <v>343.21100000000001</v>
          </cell>
        </row>
        <row r="20">
          <cell r="G20">
            <v>2277.6729999999998</v>
          </cell>
        </row>
        <row r="21">
          <cell r="G21">
            <v>5054.5619999999999</v>
          </cell>
        </row>
        <row r="22">
          <cell r="G22">
            <v>19438.223000000002</v>
          </cell>
        </row>
        <row r="23">
          <cell r="G23">
            <v>5179.366</v>
          </cell>
        </row>
        <row r="24">
          <cell r="G24">
            <v>530.41700000000003</v>
          </cell>
        </row>
        <row r="25">
          <cell r="G25">
            <v>5272.9690000000001</v>
          </cell>
        </row>
        <row r="26">
          <cell r="G26">
            <v>5819.4889999999996</v>
          </cell>
        </row>
        <row r="30">
          <cell r="G30">
            <v>32145.69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>
        <row r="8">
          <cell r="G8">
            <v>1372.8440000000001</v>
          </cell>
        </row>
        <row r="9">
          <cell r="G9">
            <v>343.21100000000001</v>
          </cell>
        </row>
        <row r="10">
          <cell r="G10">
            <v>655.221</v>
          </cell>
        </row>
        <row r="11">
          <cell r="G11">
            <v>280.80899999999997</v>
          </cell>
        </row>
        <row r="12">
          <cell r="G12">
            <v>156.005</v>
          </cell>
        </row>
        <row r="13">
          <cell r="G13">
            <v>842.42700000000002</v>
          </cell>
        </row>
        <row r="14">
          <cell r="G14">
            <v>748.82399999999996</v>
          </cell>
        </row>
        <row r="15">
          <cell r="G15">
            <v>780.02499999999998</v>
          </cell>
        </row>
        <row r="16">
          <cell r="G16">
            <v>2152.8689999999997</v>
          </cell>
        </row>
        <row r="17">
          <cell r="G17">
            <v>1809.6579999999999</v>
          </cell>
        </row>
        <row r="18">
          <cell r="G18">
            <v>218.40700000000001</v>
          </cell>
        </row>
        <row r="19">
          <cell r="G19">
            <v>343.21100000000001</v>
          </cell>
        </row>
        <row r="20">
          <cell r="G20">
            <v>2277.6729999999998</v>
          </cell>
        </row>
        <row r="21">
          <cell r="G21">
            <v>5054.5619999999999</v>
          </cell>
        </row>
        <row r="22">
          <cell r="G22">
            <v>19438.223000000002</v>
          </cell>
        </row>
        <row r="23">
          <cell r="G23">
            <v>5179.366</v>
          </cell>
        </row>
        <row r="24">
          <cell r="G24">
            <v>530.41700000000003</v>
          </cell>
        </row>
        <row r="25">
          <cell r="G25">
            <v>5272.9690000000001</v>
          </cell>
        </row>
        <row r="26">
          <cell r="G26">
            <v>7541.2489999999998</v>
          </cell>
        </row>
        <row r="30">
          <cell r="G30">
            <v>1516.53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5">
        <row r="8">
          <cell r="G8">
            <v>1372.8440000000001</v>
          </cell>
        </row>
        <row r="9">
          <cell r="G9">
            <v>343.21100000000001</v>
          </cell>
        </row>
        <row r="10">
          <cell r="G10">
            <v>655.221</v>
          </cell>
        </row>
        <row r="11">
          <cell r="G11">
            <v>280.80899999999997</v>
          </cell>
        </row>
        <row r="12">
          <cell r="G12">
            <v>156.005</v>
          </cell>
        </row>
        <row r="13">
          <cell r="G13">
            <v>842.42700000000002</v>
          </cell>
        </row>
        <row r="14">
          <cell r="G14">
            <v>748.82399999999996</v>
          </cell>
        </row>
        <row r="15">
          <cell r="G15">
            <v>780.02499999999998</v>
          </cell>
        </row>
        <row r="16">
          <cell r="G16">
            <v>2152.8689999999997</v>
          </cell>
        </row>
        <row r="17">
          <cell r="G17">
            <v>1809.6579999999999</v>
          </cell>
        </row>
        <row r="18">
          <cell r="G18">
            <v>218.40700000000001</v>
          </cell>
        </row>
        <row r="19">
          <cell r="G19">
            <v>343.21100000000001</v>
          </cell>
        </row>
        <row r="20">
          <cell r="G20">
            <v>2277.6729999999998</v>
          </cell>
        </row>
        <row r="21">
          <cell r="G21">
            <v>5054.5619999999999</v>
          </cell>
        </row>
        <row r="22">
          <cell r="G22">
            <v>19438.223000000002</v>
          </cell>
        </row>
        <row r="23">
          <cell r="G23">
            <v>5179.366</v>
          </cell>
        </row>
        <row r="24">
          <cell r="G24">
            <v>530.41700000000003</v>
          </cell>
        </row>
        <row r="25">
          <cell r="G25">
            <v>5272.9690000000001</v>
          </cell>
        </row>
        <row r="26">
          <cell r="G26">
            <v>1983.499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6">
        <row r="8">
          <cell r="G8">
            <v>1372.8440000000001</v>
          </cell>
        </row>
        <row r="9">
          <cell r="G9">
            <v>343.21100000000001</v>
          </cell>
        </row>
        <row r="10">
          <cell r="G10">
            <v>655.221</v>
          </cell>
        </row>
        <row r="11">
          <cell r="G11">
            <v>280.80899999999997</v>
          </cell>
        </row>
        <row r="12">
          <cell r="G12">
            <v>156.005</v>
          </cell>
        </row>
        <row r="13">
          <cell r="G13">
            <v>842.42700000000002</v>
          </cell>
        </row>
        <row r="14">
          <cell r="G14">
            <v>748.82399999999996</v>
          </cell>
        </row>
        <row r="15">
          <cell r="G15">
            <v>780.02499999999998</v>
          </cell>
        </row>
        <row r="16">
          <cell r="G16">
            <v>2152.8689999999997</v>
          </cell>
        </row>
        <row r="17">
          <cell r="G17">
            <v>1809.6579999999999</v>
          </cell>
        </row>
        <row r="18">
          <cell r="G18">
            <v>218.40700000000001</v>
          </cell>
        </row>
        <row r="19">
          <cell r="G19">
            <v>343.21100000000001</v>
          </cell>
        </row>
        <row r="20">
          <cell r="G20">
            <v>2277.6729999999998</v>
          </cell>
        </row>
        <row r="21">
          <cell r="G21">
            <v>5054.5619999999999</v>
          </cell>
        </row>
        <row r="22">
          <cell r="G22">
            <v>19438.223000000002</v>
          </cell>
        </row>
        <row r="23">
          <cell r="G23">
            <v>5179.366</v>
          </cell>
        </row>
        <row r="24">
          <cell r="G24">
            <v>530.41700000000003</v>
          </cell>
        </row>
        <row r="25">
          <cell r="G25">
            <v>5272.9690000000001</v>
          </cell>
        </row>
        <row r="26">
          <cell r="G26">
            <v>2318.3179999999998</v>
          </cell>
        </row>
        <row r="30">
          <cell r="G30">
            <v>6161.6900000000005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7">
        <row r="8">
          <cell r="G8">
            <v>1372.8440000000001</v>
          </cell>
        </row>
        <row r="9">
          <cell r="G9">
            <v>343.21100000000001</v>
          </cell>
        </row>
        <row r="10">
          <cell r="G10">
            <v>655.221</v>
          </cell>
        </row>
        <row r="11">
          <cell r="G11">
            <v>280.80899999999997</v>
          </cell>
        </row>
        <row r="12">
          <cell r="G12">
            <v>156.005</v>
          </cell>
        </row>
        <row r="13">
          <cell r="G13">
            <v>842.42700000000002</v>
          </cell>
        </row>
        <row r="14">
          <cell r="G14">
            <v>748.82399999999996</v>
          </cell>
        </row>
        <row r="15">
          <cell r="G15">
            <v>780.02499999999998</v>
          </cell>
        </row>
        <row r="16">
          <cell r="G16">
            <v>2152.8689999999997</v>
          </cell>
        </row>
        <row r="17">
          <cell r="G17">
            <v>1809.6579999999999</v>
          </cell>
        </row>
        <row r="18">
          <cell r="G18">
            <v>218.40700000000001</v>
          </cell>
        </row>
        <row r="19">
          <cell r="G19">
            <v>343.21100000000001</v>
          </cell>
        </row>
        <row r="20">
          <cell r="G20">
            <v>2277.6729999999998</v>
          </cell>
        </row>
        <row r="21">
          <cell r="G21">
            <v>5054.5619999999999</v>
          </cell>
        </row>
        <row r="22">
          <cell r="G22">
            <v>19438.223000000002</v>
          </cell>
        </row>
        <row r="23">
          <cell r="G23">
            <v>5179.366</v>
          </cell>
        </row>
        <row r="24">
          <cell r="G24">
            <v>530.41700000000003</v>
          </cell>
        </row>
        <row r="25">
          <cell r="G25">
            <v>5272.9690000000001</v>
          </cell>
        </row>
        <row r="26">
          <cell r="G26">
            <v>8478.6479999999992</v>
          </cell>
        </row>
        <row r="30">
          <cell r="G30">
            <v>1745.95</v>
          </cell>
        </row>
        <row r="31">
          <cell r="G31">
            <v>26711.416666666668</v>
          </cell>
        </row>
        <row r="32">
          <cell r="G32">
            <v>19263.250000000004</v>
          </cell>
        </row>
      </sheetData>
      <sheetData sheetId="8">
        <row r="8">
          <cell r="G8">
            <v>1372.8440000000001</v>
          </cell>
        </row>
        <row r="9">
          <cell r="G9">
            <v>343.21100000000001</v>
          </cell>
        </row>
        <row r="10">
          <cell r="G10">
            <v>655.221</v>
          </cell>
        </row>
        <row r="11">
          <cell r="G11">
            <v>280.80899999999997</v>
          </cell>
        </row>
        <row r="12">
          <cell r="G12">
            <v>156.005</v>
          </cell>
        </row>
        <row r="13">
          <cell r="G13">
            <v>842.42700000000002</v>
          </cell>
        </row>
        <row r="14">
          <cell r="G14">
            <v>748.82399999999996</v>
          </cell>
        </row>
        <row r="15">
          <cell r="G15">
            <v>780.02499999999998</v>
          </cell>
        </row>
        <row r="16">
          <cell r="G16">
            <v>2152.8689999999997</v>
          </cell>
        </row>
        <row r="17">
          <cell r="G17">
            <v>1809.6579999999999</v>
          </cell>
        </row>
        <row r="18">
          <cell r="G18">
            <v>218.40700000000001</v>
          </cell>
        </row>
        <row r="19">
          <cell r="G19">
            <v>343.21100000000001</v>
          </cell>
        </row>
        <row r="20">
          <cell r="G20">
            <v>2277.6729999999998</v>
          </cell>
        </row>
        <row r="21">
          <cell r="G21">
            <v>5054.5619999999999</v>
          </cell>
        </row>
        <row r="22">
          <cell r="G22">
            <v>19438.223000000002</v>
          </cell>
        </row>
        <row r="23">
          <cell r="G23">
            <v>5179.366</v>
          </cell>
        </row>
        <row r="24">
          <cell r="G24">
            <v>530.41700000000003</v>
          </cell>
        </row>
        <row r="25">
          <cell r="G25">
            <v>5272.9690000000001</v>
          </cell>
        </row>
        <row r="26">
          <cell r="G26">
            <v>3673.0179999999996</v>
          </cell>
        </row>
        <row r="30">
          <cell r="G30">
            <v>90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9">
        <row r="8">
          <cell r="G8">
            <v>1372.8440000000001</v>
          </cell>
        </row>
        <row r="9">
          <cell r="G9">
            <v>343.21100000000001</v>
          </cell>
        </row>
        <row r="10">
          <cell r="G10">
            <v>655.221</v>
          </cell>
        </row>
        <row r="11">
          <cell r="G11">
            <v>280.80899999999997</v>
          </cell>
        </row>
        <row r="12">
          <cell r="G12">
            <v>156.005</v>
          </cell>
        </row>
        <row r="13">
          <cell r="G13">
            <v>842.42700000000002</v>
          </cell>
        </row>
        <row r="14">
          <cell r="G14">
            <v>748.82399999999996</v>
          </cell>
        </row>
        <row r="15">
          <cell r="G15">
            <v>780.02499999999998</v>
          </cell>
        </row>
        <row r="16">
          <cell r="G16">
            <v>2152.8689999999997</v>
          </cell>
        </row>
        <row r="17">
          <cell r="G17">
            <v>1809.6579999999999</v>
          </cell>
        </row>
        <row r="18">
          <cell r="G18">
            <v>218.40700000000001</v>
          </cell>
        </row>
        <row r="19">
          <cell r="G19">
            <v>343.21100000000001</v>
          </cell>
        </row>
        <row r="20">
          <cell r="G20">
            <v>2277.6729999999998</v>
          </cell>
        </row>
        <row r="21">
          <cell r="G21">
            <v>5054.5619999999999</v>
          </cell>
        </row>
        <row r="22">
          <cell r="G22">
            <v>19438.223000000002</v>
          </cell>
        </row>
        <row r="23">
          <cell r="G23">
            <v>5179.366</v>
          </cell>
        </row>
        <row r="24">
          <cell r="G24">
            <v>530.41700000000003</v>
          </cell>
        </row>
        <row r="25">
          <cell r="G25">
            <v>5272.9690000000001</v>
          </cell>
        </row>
        <row r="26">
          <cell r="G26">
            <v>7815.5579999999991</v>
          </cell>
        </row>
        <row r="30">
          <cell r="G30">
            <v>6746.09</v>
          </cell>
        </row>
      </sheetData>
      <sheetData sheetId="10">
        <row r="8">
          <cell r="G8">
            <v>1372.8440000000001</v>
          </cell>
        </row>
        <row r="9">
          <cell r="G9">
            <v>343.21100000000001</v>
          </cell>
        </row>
        <row r="10">
          <cell r="G10">
            <v>655.221</v>
          </cell>
        </row>
        <row r="11">
          <cell r="G11">
            <v>280.80899999999997</v>
          </cell>
        </row>
        <row r="12">
          <cell r="G12">
            <v>156.005</v>
          </cell>
        </row>
        <row r="13">
          <cell r="G13">
            <v>842.42700000000002</v>
          </cell>
        </row>
        <row r="14">
          <cell r="G14">
            <v>748.82399999999996</v>
          </cell>
        </row>
        <row r="15">
          <cell r="G15">
            <v>780.02499999999998</v>
          </cell>
        </row>
        <row r="16">
          <cell r="G16">
            <v>2152.8689999999997</v>
          </cell>
        </row>
        <row r="17">
          <cell r="G17">
            <v>1809.6579999999999</v>
          </cell>
        </row>
        <row r="18">
          <cell r="G18">
            <v>218.40700000000001</v>
          </cell>
        </row>
        <row r="19">
          <cell r="G19">
            <v>343.21100000000001</v>
          </cell>
        </row>
        <row r="20">
          <cell r="G20">
            <v>2277.6729999999998</v>
          </cell>
        </row>
        <row r="21">
          <cell r="G21">
            <v>5054.5619999999999</v>
          </cell>
        </row>
        <row r="22">
          <cell r="G22">
            <v>19438.223000000002</v>
          </cell>
        </row>
        <row r="23">
          <cell r="G23">
            <v>5179.366</v>
          </cell>
        </row>
        <row r="24">
          <cell r="G24">
            <v>530.41700000000003</v>
          </cell>
        </row>
        <row r="25">
          <cell r="G25">
            <v>5272.9690000000001</v>
          </cell>
        </row>
        <row r="26">
          <cell r="G26">
            <v>5968.8879999999999</v>
          </cell>
        </row>
        <row r="30">
          <cell r="G30">
            <v>10135.16</v>
          </cell>
        </row>
      </sheetData>
      <sheetData sheetId="11">
        <row r="8">
          <cell r="G8">
            <v>1372.8440000000001</v>
          </cell>
        </row>
        <row r="9">
          <cell r="G9">
            <v>343.21100000000001</v>
          </cell>
        </row>
        <row r="10">
          <cell r="G10">
            <v>655.221</v>
          </cell>
        </row>
        <row r="11">
          <cell r="G11">
            <v>280.80899999999997</v>
          </cell>
        </row>
        <row r="12">
          <cell r="G12">
            <v>156.005</v>
          </cell>
        </row>
        <row r="13">
          <cell r="G13">
            <v>842.42700000000002</v>
          </cell>
        </row>
        <row r="14">
          <cell r="G14">
            <v>748.82399999999996</v>
          </cell>
        </row>
        <row r="15">
          <cell r="G15">
            <v>780.02499999999998</v>
          </cell>
        </row>
        <row r="16">
          <cell r="G16">
            <v>2152.8689999999997</v>
          </cell>
        </row>
        <row r="17">
          <cell r="G17">
            <v>1809.6579999999999</v>
          </cell>
        </row>
        <row r="18">
          <cell r="G18">
            <v>218.40700000000001</v>
          </cell>
        </row>
        <row r="19">
          <cell r="G19">
            <v>343.21100000000001</v>
          </cell>
        </row>
        <row r="20">
          <cell r="G20">
            <v>2277.6729999999998</v>
          </cell>
        </row>
        <row r="21">
          <cell r="G21">
            <v>5054.5619999999999</v>
          </cell>
        </row>
        <row r="22">
          <cell r="G22">
            <v>19438.223000000002</v>
          </cell>
        </row>
        <row r="23">
          <cell r="G23">
            <v>5179.366</v>
          </cell>
        </row>
        <row r="24">
          <cell r="G24">
            <v>530.41700000000003</v>
          </cell>
        </row>
        <row r="25">
          <cell r="G25">
            <v>5272.9690000000001</v>
          </cell>
        </row>
        <row r="26">
          <cell r="G26">
            <v>3378.2979999999998</v>
          </cell>
        </row>
        <row r="30">
          <cell r="G30">
            <v>3963.1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abSelected="1" zoomScale="85" zoomScaleNormal="85" workbookViewId="0">
      <selection activeCell="A3" sqref="A3:IV3"/>
    </sheetView>
  </sheetViews>
  <sheetFormatPr defaultColWidth="8.85546875" defaultRowHeight="15.75" x14ac:dyDescent="0.25"/>
  <cols>
    <col min="1" max="1" width="5.85546875" style="1" customWidth="1"/>
    <col min="2" max="2" width="98.42578125" style="1" customWidth="1"/>
    <col min="3" max="3" width="48.42578125" style="2" customWidth="1"/>
    <col min="4" max="16384" width="8.85546875" style="1"/>
  </cols>
  <sheetData>
    <row r="1" spans="1:3" s="12" customFormat="1" ht="18.75" x14ac:dyDescent="0.3">
      <c r="A1" s="46"/>
      <c r="C1" s="49"/>
    </row>
    <row r="2" spans="1:3" s="12" customFormat="1" ht="53.25" customHeight="1" x14ac:dyDescent="0.3">
      <c r="A2" s="46"/>
      <c r="B2" s="48" t="s">
        <v>36</v>
      </c>
      <c r="C2" s="47"/>
    </row>
    <row r="3" spans="1:3" s="12" customFormat="1" ht="21" customHeight="1" x14ac:dyDescent="0.3">
      <c r="A3" s="45">
        <v>1</v>
      </c>
      <c r="B3" s="44" t="s">
        <v>35</v>
      </c>
      <c r="C3" s="43">
        <v>92677.01</v>
      </c>
    </row>
    <row r="4" spans="1:3" s="40" customFormat="1" ht="51" customHeight="1" x14ac:dyDescent="0.3">
      <c r="A4" s="42">
        <v>2</v>
      </c>
      <c r="B4" s="36" t="s">
        <v>34</v>
      </c>
      <c r="C4" s="41">
        <v>759628.27</v>
      </c>
    </row>
    <row r="5" spans="1:3" s="40" customFormat="1" ht="51" customHeight="1" x14ac:dyDescent="0.3">
      <c r="A5" s="42">
        <v>3</v>
      </c>
      <c r="B5" s="36" t="s">
        <v>33</v>
      </c>
      <c r="C5" s="41">
        <f>950*2+700*5+359.26+300*4</f>
        <v>6959.26</v>
      </c>
    </row>
    <row r="6" spans="1:3" s="40" customFormat="1" ht="51" customHeight="1" x14ac:dyDescent="0.3">
      <c r="A6" s="42">
        <v>4</v>
      </c>
      <c r="B6" s="36" t="s">
        <v>32</v>
      </c>
      <c r="C6" s="41">
        <f>6050+900</f>
        <v>6950</v>
      </c>
    </row>
    <row r="7" spans="1:3" s="12" customFormat="1" ht="62.25" customHeight="1" x14ac:dyDescent="0.3">
      <c r="A7" s="37">
        <v>5</v>
      </c>
      <c r="B7" s="36" t="s">
        <v>31</v>
      </c>
      <c r="C7" s="39">
        <v>732540.17</v>
      </c>
    </row>
    <row r="8" spans="1:3" s="12" customFormat="1" ht="41.25" customHeight="1" x14ac:dyDescent="0.3">
      <c r="A8" s="37">
        <v>6</v>
      </c>
      <c r="B8" s="36" t="s">
        <v>30</v>
      </c>
      <c r="C8" s="38">
        <f>C3+C4-C7</f>
        <v>119765.10999999999</v>
      </c>
    </row>
    <row r="9" spans="1:3" s="12" customFormat="1" ht="41.25" customHeight="1" x14ac:dyDescent="0.3">
      <c r="A9" s="37">
        <v>7</v>
      </c>
      <c r="B9" s="36" t="s">
        <v>29</v>
      </c>
      <c r="C9" s="35" t="s">
        <v>28</v>
      </c>
    </row>
    <row r="10" spans="1:3" s="33" customFormat="1" ht="53.45" customHeight="1" x14ac:dyDescent="0.3">
      <c r="A10" s="34" t="s">
        <v>8</v>
      </c>
      <c r="B10" s="34" t="s">
        <v>7</v>
      </c>
      <c r="C10" s="23" t="s">
        <v>6</v>
      </c>
    </row>
    <row r="11" spans="1:3" ht="57" customHeight="1" x14ac:dyDescent="0.25">
      <c r="A11" s="28">
        <v>1</v>
      </c>
      <c r="B11" s="31" t="s">
        <v>27</v>
      </c>
      <c r="C11" s="17">
        <f>[1]янв!G8+[1]фев!G8+[1]мар!G8+[1]апр!G8+[1]май!G8+[1]июн!G8+[1]июл!G8+[1]авг!G8+[1]сен!G8+[1]окт!G8+[1]ноя!G8+[1]дек!G8</f>
        <v>16349.324000000004</v>
      </c>
    </row>
    <row r="12" spans="1:3" ht="51.75" customHeight="1" x14ac:dyDescent="0.25">
      <c r="A12" s="28">
        <f>A11+1</f>
        <v>2</v>
      </c>
      <c r="B12" s="32" t="s">
        <v>26</v>
      </c>
      <c r="C12" s="17">
        <f>[1]янв!G9+[1]фев!G9+[1]мар!G9+[1]апр!G9+[1]май!G9+[1]июн!G9+[1]июл!G9+[1]авг!G9+[1]сен!G9+[1]окт!G9+[1]ноя!G9+[1]дек!G9</f>
        <v>4087.331000000001</v>
      </c>
    </row>
    <row r="13" spans="1:3" ht="60.75" customHeight="1" x14ac:dyDescent="0.25">
      <c r="A13" s="28">
        <f>A12+1</f>
        <v>3</v>
      </c>
      <c r="B13" s="31" t="s">
        <v>25</v>
      </c>
      <c r="C13" s="17">
        <f>[1]янв!G10+[1]фев!G10+[1]мар!G10+[1]апр!G10+[1]май!G10+[1]июн!G10+[1]июл!G10+[1]авг!G10+[1]сен!G10+[1]окт!G10+[1]ноя!G10+[1]дек!G10</f>
        <v>7800.2499999999982</v>
      </c>
    </row>
    <row r="14" spans="1:3" ht="60" customHeight="1" x14ac:dyDescent="0.25">
      <c r="A14" s="28">
        <f>A13+1</f>
        <v>4</v>
      </c>
      <c r="B14" s="31" t="s">
        <v>24</v>
      </c>
      <c r="C14" s="17">
        <f>[1]янв!G11+[1]фев!G11+[1]мар!G11+[1]апр!G11+[1]май!G11+[1]июн!G11+[1]июл!G11+[1]авг!G11+[1]сен!G11+[1]окт!G11+[1]ноя!G11+[1]дек!G11</f>
        <v>3369.7080000000005</v>
      </c>
    </row>
    <row r="15" spans="1:3" x14ac:dyDescent="0.25">
      <c r="A15" s="28">
        <f>A14+1</f>
        <v>5</v>
      </c>
      <c r="B15" s="31" t="s">
        <v>23</v>
      </c>
      <c r="C15" s="17">
        <f>[1]янв!G12+[1]фев!G12+[1]мар!G12+[1]апр!G12+[1]май!G12+[1]июн!G12+[1]июл!G12+[1]авг!G12+[1]сен!G12+[1]окт!G12+[1]ноя!G12+[1]дек!G12</f>
        <v>1872.0600000000004</v>
      </c>
    </row>
    <row r="16" spans="1:3" ht="50.25" customHeight="1" x14ac:dyDescent="0.25">
      <c r="A16" s="28">
        <f>A15+1</f>
        <v>6</v>
      </c>
      <c r="B16" s="31" t="s">
        <v>22</v>
      </c>
      <c r="C16" s="17">
        <f>[1]янв!G13+[1]фев!G13+[1]мар!G13+[1]апр!G13+[1]май!G13+[1]июн!G13+[1]июл!G13+[1]авг!G13+[1]сен!G13+[1]окт!G13+[1]ноя!G13+[1]дек!G13</f>
        <v>10015.520999999999</v>
      </c>
    </row>
    <row r="17" spans="1:3" x14ac:dyDescent="0.25">
      <c r="A17" s="28">
        <f>A16+1</f>
        <v>7</v>
      </c>
      <c r="B17" s="31" t="s">
        <v>21</v>
      </c>
      <c r="C17" s="17">
        <f>[1]янв!G14+[1]фев!G14+[1]мар!G14+[1]апр!G14+[1]май!G14+[1]июн!G14+[1]июл!G14+[1]авг!G14+[1]сен!G14+[1]окт!G14+[1]ноя!G14+[1]дек!G14</f>
        <v>8923.485999999999</v>
      </c>
    </row>
    <row r="18" spans="1:3" ht="44.25" customHeight="1" x14ac:dyDescent="0.25">
      <c r="A18" s="28">
        <f>A17+1</f>
        <v>8</v>
      </c>
      <c r="B18" s="31" t="s">
        <v>20</v>
      </c>
      <c r="C18" s="17">
        <f>[1]янв!G15+[1]фев!G15+[1]мар!G15+[1]апр!G15+[1]май!G15+[1]июн!G15+[1]июл!G15+[1]авг!G15+[1]сен!G15+[1]окт!G15+[1]ноя!G15+[1]дек!G15</f>
        <v>9297.8979999999992</v>
      </c>
    </row>
    <row r="19" spans="1:3" ht="33" customHeight="1" x14ac:dyDescent="0.25">
      <c r="A19" s="28">
        <f>A18+1</f>
        <v>9</v>
      </c>
      <c r="B19" s="31" t="s">
        <v>19</v>
      </c>
      <c r="C19" s="17">
        <f>[1]янв!G16+[1]фев!G16+[1]мар!G16+[1]апр!G16+[1]май!G16+[1]июн!G16+[1]июл!G16+[1]авг!G16+[1]сен!G16+[1]окт!G16+[1]ноя!G16+[1]дек!G16</f>
        <v>25647.221999999991</v>
      </c>
    </row>
    <row r="20" spans="1:3" ht="33" customHeight="1" x14ac:dyDescent="0.25">
      <c r="A20" s="28">
        <f>A19+1</f>
        <v>10</v>
      </c>
      <c r="B20" s="31" t="s">
        <v>18</v>
      </c>
      <c r="C20" s="17">
        <f>[1]янв!G17+[1]фев!G17+[1]мар!G17+[1]апр!G17+[1]май!G17+[1]июн!G17+[1]июл!G17+[1]авг!G17+[1]сен!G17+[1]окт!G17+[1]ноя!G17+[1]дек!G17</f>
        <v>21591.091999999997</v>
      </c>
    </row>
    <row r="21" spans="1:3" ht="41.25" customHeight="1" x14ac:dyDescent="0.25">
      <c r="A21" s="28">
        <f>A20+1</f>
        <v>11</v>
      </c>
      <c r="B21" s="31" t="s">
        <v>17</v>
      </c>
      <c r="C21" s="17">
        <f>[1]янв!G18+[1]фев!G18+[1]мар!G18+[1]апр!G18+[1]май!G18+[1]июн!G18+[1]июл!G18+[1]авг!G18+[1]сен!G18+[1]окт!G18+[1]ноя!G18+[1]дек!G18</f>
        <v>2589.683</v>
      </c>
    </row>
    <row r="22" spans="1:3" ht="40.5" customHeight="1" x14ac:dyDescent="0.25">
      <c r="A22" s="28">
        <f>A21+1</f>
        <v>12</v>
      </c>
      <c r="B22" s="31" t="s">
        <v>16</v>
      </c>
      <c r="C22" s="17">
        <f>[1]янв!G19+[1]фев!G19+[1]мар!G19+[1]апр!G19+[1]май!G19+[1]июн!G19+[1]июл!G19+[1]авг!G19+[1]сен!G19+[1]окт!G19+[1]ноя!G19+[1]дек!G19</f>
        <v>4087.331000000001</v>
      </c>
    </row>
    <row r="23" spans="1:3" x14ac:dyDescent="0.25">
      <c r="A23" s="28">
        <f>A22+1</f>
        <v>13</v>
      </c>
      <c r="B23" s="31" t="s">
        <v>15</v>
      </c>
      <c r="C23" s="17">
        <f>[1]янв!G20+[1]фев!G20+[1]мар!G20+[1]апр!G20+[1]май!G20+[1]июн!G20+[1]июл!G20+[1]авг!G20+[1]сен!G20+[1]окт!G20+[1]ноя!G20+[1]дек!G20</f>
        <v>27144.869999999992</v>
      </c>
    </row>
    <row r="24" spans="1:3" x14ac:dyDescent="0.25">
      <c r="A24" s="28">
        <f>A23+1</f>
        <v>14</v>
      </c>
      <c r="B24" s="31" t="s">
        <v>14</v>
      </c>
      <c r="C24" s="17">
        <f>[1]янв!G21+[1]фев!G21+[1]мар!G21+[1]апр!G21+[1]май!G21+[1]июн!G21+[1]июл!G21+[1]авг!G21+[1]сен!G21+[1]окт!G21+[1]ноя!G21+[1]дек!G21</f>
        <v>60249.130999999987</v>
      </c>
    </row>
    <row r="25" spans="1:3" ht="21.75" customHeight="1" x14ac:dyDescent="0.25">
      <c r="A25" s="28">
        <f>A24+1</f>
        <v>15</v>
      </c>
      <c r="B25" s="31" t="s">
        <v>13</v>
      </c>
      <c r="C25" s="17">
        <f>[1]янв!G22+[1]фев!G22+[1]мар!G22+[1]апр!G22+[1]май!G22+[1]июн!G22+[1]июл!G22+[1]авг!G22+[1]сен!G22+[1]окт!G22+[1]ноя!G22+[1]дек!G22</f>
        <v>231636.22399999999</v>
      </c>
    </row>
    <row r="26" spans="1:3" ht="20.25" customHeight="1" x14ac:dyDescent="0.25">
      <c r="A26" s="28">
        <f>A25+1</f>
        <v>16</v>
      </c>
      <c r="B26" s="30" t="s">
        <v>12</v>
      </c>
      <c r="C26" s="17">
        <f>[1]янв!G23+[1]фев!G23+[1]мар!G23+[1]апр!G23+[1]май!G23+[1]июн!G23+[1]июл!G23+[1]авг!G23+[1]сен!G23+[1]окт!G23+[1]ноя!G23+[1]дек!G23</f>
        <v>61715.578000000016</v>
      </c>
    </row>
    <row r="27" spans="1:3" ht="19.5" customHeight="1" x14ac:dyDescent="0.25">
      <c r="A27" s="28">
        <f>A26+1</f>
        <v>17</v>
      </c>
      <c r="B27" s="30" t="s">
        <v>11</v>
      </c>
      <c r="C27" s="17">
        <f>[1]янв!G24+[1]фев!G24+[1]мар!G24+[1]апр!G24+[1]май!G24+[1]июн!G24+[1]июл!G24+[1]авг!G24+[1]сен!G24+[1]окт!G24+[1]ноя!G24+[1]дек!G24</f>
        <v>6333.8030000000017</v>
      </c>
    </row>
    <row r="28" spans="1:3" ht="48.75" customHeight="1" x14ac:dyDescent="0.25">
      <c r="A28" s="28">
        <f>A27+1</f>
        <v>18</v>
      </c>
      <c r="B28" s="29" t="s">
        <v>10</v>
      </c>
      <c r="C28" s="17">
        <f>[1]янв!G25+[1]фев!G25+[1]мар!G25+[1]апр!G25+[1]май!G25+[1]июн!G25+[1]июл!G25+[1]авг!G25+[1]сен!G25+[1]окт!G25+[1]ноя!G25+[1]дек!G25</f>
        <v>62838.813999999991</v>
      </c>
    </row>
    <row r="29" spans="1:3" s="26" customFormat="1" ht="52.5" customHeight="1" x14ac:dyDescent="0.25">
      <c r="A29" s="28">
        <f>A28+1</f>
        <v>19</v>
      </c>
      <c r="B29" s="27" t="s">
        <v>9</v>
      </c>
      <c r="C29" s="17">
        <f>[1]янв!G26+[1]фев!G26+[1]мар!G26+[1]апр!G26+[1]май!G26+[1]июн!G26+[1]июл!G26+[1]авг!G26+[1]сен!G26+[1]окт!G26+[1]ноя!G26+[1]дек!G26</f>
        <v>64783.571999999993</v>
      </c>
    </row>
    <row r="30" spans="1:3" s="16" customFormat="1" x14ac:dyDescent="0.25">
      <c r="A30" s="18" t="s">
        <v>2</v>
      </c>
      <c r="B30" s="18"/>
      <c r="C30" s="17">
        <f>SUM(C11:C29)</f>
        <v>630332.89800000004</v>
      </c>
    </row>
    <row r="31" spans="1:3" s="24" customFormat="1" x14ac:dyDescent="0.25">
      <c r="A31" s="25" t="s">
        <v>5</v>
      </c>
      <c r="B31" s="25"/>
      <c r="C31" s="17"/>
    </row>
    <row r="32" spans="1:3" s="19" customFormat="1" ht="47.25" customHeight="1" x14ac:dyDescent="0.25">
      <c r="A32" s="21" t="s">
        <v>8</v>
      </c>
      <c r="B32" s="21" t="s">
        <v>7</v>
      </c>
      <c r="C32" s="23" t="s">
        <v>6</v>
      </c>
    </row>
    <row r="33" spans="1:3" s="19" customFormat="1" ht="27" customHeight="1" x14ac:dyDescent="0.25">
      <c r="A33" s="21">
        <v>1</v>
      </c>
      <c r="B33" s="22" t="s">
        <v>5</v>
      </c>
      <c r="C33" s="17">
        <f>[1]янв!G30+[1]фев!G30+[1]мар!G30+[1]апр!G30+[1]май!G30+[1]июн!G30+[1]июл!G30+[1]авг!G30+[1]сен!G30+[1]окт!G30+[1]ноя!G30+[1]дек!G30</f>
        <v>73345.17</v>
      </c>
    </row>
    <row r="34" spans="1:3" s="19" customFormat="1" ht="36.6" customHeight="1" x14ac:dyDescent="0.25">
      <c r="A34" s="21">
        <v>2</v>
      </c>
      <c r="B34" s="20" t="s">
        <v>4</v>
      </c>
      <c r="C34" s="17">
        <f>[1]янв!G31+[1]фев!G31+[1]мар!G31+[1]апр!G31+[1]май!G31+[1]июн!G31+[1]июл!G31+[1]авг!G31+[1]сен!G31</f>
        <v>26711.416666666668</v>
      </c>
    </row>
    <row r="35" spans="1:3" s="19" customFormat="1" ht="34.5" customHeight="1" x14ac:dyDescent="0.25">
      <c r="A35" s="21">
        <f>A34+1</f>
        <v>3</v>
      </c>
      <c r="B35" s="20" t="s">
        <v>3</v>
      </c>
      <c r="C35" s="17">
        <f>[1]янв!G32+[1]фев!G32+[1]мар!G32+[1]апр!G32+[1]май!G32+[1]июн!G32+[1]июл!G32+[1]авг!G32+[1]сен!G32</f>
        <v>19263.250000000004</v>
      </c>
    </row>
    <row r="36" spans="1:3" s="16" customFormat="1" x14ac:dyDescent="0.25">
      <c r="A36" s="18" t="s">
        <v>2</v>
      </c>
      <c r="B36" s="18"/>
      <c r="C36" s="17">
        <f>SUM(C33:C35)</f>
        <v>119319.83666666667</v>
      </c>
    </row>
    <row r="37" spans="1:3" s="16" customFormat="1" x14ac:dyDescent="0.25">
      <c r="A37" s="18" t="s">
        <v>1</v>
      </c>
      <c r="B37" s="18"/>
      <c r="C37" s="17">
        <f>C30+C36</f>
        <v>749652.73466666671</v>
      </c>
    </row>
    <row r="38" spans="1:3" s="12" customFormat="1" ht="18.75" x14ac:dyDescent="0.3">
      <c r="A38" s="15"/>
      <c r="B38" s="14" t="s">
        <v>0</v>
      </c>
      <c r="C38" s="13">
        <f>C4-C37+C5</f>
        <v>16934.795333333306</v>
      </c>
    </row>
    <row r="39" spans="1:3" s="5" customFormat="1" ht="13.15" customHeight="1" x14ac:dyDescent="0.25">
      <c r="A39" s="11"/>
      <c r="B39" s="10"/>
      <c r="C39" s="9"/>
    </row>
    <row r="40" spans="1:3" s="5" customFormat="1" ht="24" customHeight="1" x14ac:dyDescent="0.3">
      <c r="A40" s="8"/>
      <c r="B40" s="7"/>
      <c r="C40" s="7"/>
    </row>
    <row r="41" spans="1:3" s="5" customFormat="1" ht="18" customHeight="1" x14ac:dyDescent="0.3">
      <c r="A41" s="8"/>
      <c r="B41" s="7"/>
      <c r="C41" s="7"/>
    </row>
    <row r="42" spans="1:3" s="5" customFormat="1" ht="18" customHeight="1" x14ac:dyDescent="0.3">
      <c r="A42" s="8"/>
      <c r="B42" s="7"/>
      <c r="C42" s="7"/>
    </row>
    <row r="43" spans="1:3" s="6" customFormat="1" ht="21" customHeight="1" x14ac:dyDescent="0.3">
      <c r="A43" s="8"/>
      <c r="B43" s="7"/>
      <c r="C43" s="7"/>
    </row>
    <row r="44" spans="1:3" s="6" customFormat="1" ht="12" customHeight="1" x14ac:dyDescent="0.25">
      <c r="A44" s="4"/>
      <c r="B44" s="4"/>
      <c r="C44" s="3"/>
    </row>
    <row r="45" spans="1:3" s="5" customFormat="1" ht="18" x14ac:dyDescent="0.25">
      <c r="A45" s="4"/>
      <c r="B45" s="4"/>
      <c r="C45" s="3"/>
    </row>
    <row r="46" spans="1:3" s="5" customFormat="1" ht="11.25" customHeight="1" x14ac:dyDescent="0.25">
      <c r="A46" s="4"/>
      <c r="B46" s="4"/>
      <c r="C46" s="3"/>
    </row>
    <row r="47" spans="1:3" s="5" customFormat="1" ht="18" x14ac:dyDescent="0.25">
      <c r="A47" s="4"/>
      <c r="B47" s="4"/>
      <c r="C47" s="3"/>
    </row>
    <row r="48" spans="1:3" s="5" customFormat="1" ht="18" x14ac:dyDescent="0.25">
      <c r="A48" s="4"/>
      <c r="B48" s="4"/>
      <c r="C48" s="3"/>
    </row>
    <row r="49" spans="1:3" s="5" customFormat="1" ht="18" x14ac:dyDescent="0.25">
      <c r="A49" s="4"/>
      <c r="B49" s="4"/>
      <c r="C49" s="3"/>
    </row>
    <row r="50" spans="1:3" ht="18" x14ac:dyDescent="0.25">
      <c r="A50" s="4"/>
      <c r="B50" s="4"/>
      <c r="C50" s="3"/>
    </row>
    <row r="51" spans="1:3" ht="18" x14ac:dyDescent="0.25">
      <c r="A51" s="4"/>
      <c r="B51" s="4"/>
      <c r="C51" s="3"/>
    </row>
  </sheetData>
  <mergeCells count="8">
    <mergeCell ref="A41:C41"/>
    <mergeCell ref="A42:C42"/>
    <mergeCell ref="B2:C2"/>
    <mergeCell ref="A30:B30"/>
    <mergeCell ref="A36:B36"/>
    <mergeCell ref="A43:C43"/>
    <mergeCell ref="A37:B37"/>
    <mergeCell ref="A40:C40"/>
  </mergeCells>
  <pageMargins left="0.9055118110236221" right="0.31496062992125984" top="0.31496062992125984" bottom="0.31496062992125984" header="0.19685039370078741" footer="0.15748031496062992"/>
  <pageSetup paperSize="9" scale="57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год</vt:lpstr>
      <vt:lpstr>год!Область_печати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2026-02-05T12:29:48Z</dcterms:created>
  <dcterms:modified xsi:type="dcterms:W3CDTF">2026-02-05T12:30:37Z</dcterms:modified>
</cp:coreProperties>
</file>