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год" sheetId="1" r:id="rId1"/>
  </sheets>
  <externalReferences>
    <externalReference r:id="rId2"/>
  </externalReferences>
  <definedNames>
    <definedName name="_xlnm.Print_Area" localSheetId="0">год!$A$1:$C$50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2" i="1" l="1"/>
  <c r="C39" i="1" s="1"/>
  <c r="C40" i="1" s="1"/>
  <c r="C38" i="1"/>
</calcChain>
</file>

<file path=xl/sharedStrings.xml><?xml version="1.0" encoding="utf-8"?>
<sst xmlns="http://schemas.openxmlformats.org/spreadsheetml/2006/main" count="43" uniqueCount="38">
  <si>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</si>
  <si>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</si>
  <si>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</si>
  <si>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</si>
  <si>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</si>
  <si>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</si>
  <si>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</si>
  <si>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</si>
  <si>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</si>
  <si>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</si>
  <si>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</si>
  <si>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</si>
  <si>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</si>
  <si>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</si>
  <si>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Уборка прилегающей территории, содержание и уборка контейнерных площадок</t>
  </si>
  <si>
    <t>Уборка лестничных клеток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</si>
  <si>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</si>
  <si>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</si>
  <si>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</si>
  <si>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</si>
  <si>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</si>
  <si>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</si>
  <si>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>Осмотр мест общего пользования и подвальных помещений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</si>
  <si>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</si>
  <si>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</si>
  <si>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</si>
  <si>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</si>
  <si>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</si>
  <si>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</si>
  <si>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</si>
  <si>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</si>
  <si>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</si>
  <si>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</si>
  <si>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</si>
  <si>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</si>
  <si>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</si>
  <si>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</si>
  <si>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17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</si>
</sst>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libri Light"/>
      <family val="1"/>
      <charset val="204"/>
      <scheme val="maj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b/>
      <i/>
      <sz val="12"/>
      <color rgb="FFFF0000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justify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4" fontId="4" fillId="0" borderId="0" xfId="0" applyNumberFormat="1" applyFont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0" fontId="4" fillId="0" borderId="0" xfId="0" applyFont="1" applyFill="1" applyAlignment="1">
      <alignment horizontal="justify" wrapText="1"/>
    </xf>
    <xf numFmtId="0" fontId="0" fillId="0" borderId="0" xfId="0" applyFill="1" applyAlignment="1">
      <alignment wrapText="1"/>
    </xf>
    <xf numFmtId="4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6" fillId="2" borderId="0" xfId="0" applyFont="1" applyFill="1"/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7" fillId="2" borderId="0" xfId="0" applyFont="1" applyFill="1"/>
    <xf numFmtId="4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right"/>
    </xf>
    <xf numFmtId="0" fontId="1" fillId="2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9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4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1698.1200000000001</v>
          </cell>
        </row>
        <row r="10">
          <cell r="G10">
            <v>424.53000000000003</v>
          </cell>
        </row>
        <row r="11">
          <cell r="G11">
            <v>806.60700000000008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1018.872</v>
          </cell>
        </row>
        <row r="15">
          <cell r="G15">
            <v>933.96600000000001</v>
          </cell>
        </row>
        <row r="16">
          <cell r="G16">
            <v>976.4190000000001</v>
          </cell>
        </row>
        <row r="17">
          <cell r="G17">
            <v>2674.5390000000002</v>
          </cell>
        </row>
        <row r="18">
          <cell r="G18">
            <v>2292.4620000000004</v>
          </cell>
        </row>
        <row r="19">
          <cell r="G19">
            <v>254.71799999999999</v>
          </cell>
        </row>
        <row r="20">
          <cell r="G20">
            <v>424.53000000000003</v>
          </cell>
        </row>
        <row r="21">
          <cell r="G21">
            <v>3056.616</v>
          </cell>
        </row>
        <row r="22">
          <cell r="G22">
            <v>7896.2580000000007</v>
          </cell>
        </row>
        <row r="23">
          <cell r="G23">
            <v>17617.995000000003</v>
          </cell>
        </row>
        <row r="24">
          <cell r="G24">
            <v>11837.16</v>
          </cell>
        </row>
        <row r="25">
          <cell r="G25">
            <v>8448.1470000000008</v>
          </cell>
        </row>
        <row r="26">
          <cell r="G26">
            <v>679.24800000000005</v>
          </cell>
        </row>
        <row r="27">
          <cell r="G27">
            <v>6580.2150000000001</v>
          </cell>
        </row>
        <row r="28">
          <cell r="G28">
            <v>8327.43</v>
          </cell>
        </row>
        <row r="32">
          <cell r="G32">
            <v>8396.51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1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14803.02</v>
          </cell>
        </row>
        <row r="32">
          <cell r="G32">
            <v>10191.790000000001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2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3738.1800000000003</v>
          </cell>
        </row>
        <row r="32">
          <cell r="G32">
            <v>11024.5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3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12207.72</v>
          </cell>
        </row>
        <row r="32">
          <cell r="G32">
            <v>1815.48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4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8131.2</v>
          </cell>
        </row>
        <row r="32">
          <cell r="G32">
            <v>16549.98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5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9833.9699999999993</v>
          </cell>
        </row>
        <row r="32">
          <cell r="G32">
            <v>4520.54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6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3293.4290000000001</v>
          </cell>
        </row>
        <row r="32">
          <cell r="G32">
            <v>15995.779999999999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7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4284.4990000000007</v>
          </cell>
        </row>
        <row r="32">
          <cell r="G32">
            <v>20867.11</v>
          </cell>
        </row>
        <row r="33">
          <cell r="G33">
            <v>35001.166666666664</v>
          </cell>
        </row>
        <row r="34">
          <cell r="G34">
            <v>25241.5</v>
          </cell>
        </row>
      </sheetData>
      <sheetData sheetId="8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6288.0290000000005</v>
          </cell>
        </row>
        <row r="32">
          <cell r="G32">
            <v>3643.18</v>
          </cell>
        </row>
      </sheetData>
      <sheetData sheetId="9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9304.0190000000002</v>
          </cell>
        </row>
        <row r="32">
          <cell r="G32">
            <v>3148.2</v>
          </cell>
        </row>
      </sheetData>
      <sheetData sheetId="10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11820.909</v>
          </cell>
        </row>
        <row r="32">
          <cell r="G32">
            <v>6390.52</v>
          </cell>
        </row>
      </sheetData>
      <sheetData sheetId="11">
        <row r="9">
          <cell r="G9">
            <v>1867.932</v>
          </cell>
        </row>
        <row r="10">
          <cell r="G10">
            <v>466.983</v>
          </cell>
        </row>
        <row r="11">
          <cell r="G11">
            <v>891.51300000000003</v>
          </cell>
        </row>
        <row r="12">
          <cell r="G12">
            <v>382.077</v>
          </cell>
        </row>
        <row r="13">
          <cell r="G13">
            <v>212.26500000000001</v>
          </cell>
        </row>
        <row r="14">
          <cell r="G14">
            <v>1146.2310000000002</v>
          </cell>
        </row>
        <row r="15">
          <cell r="G15">
            <v>1018.872</v>
          </cell>
        </row>
        <row r="16">
          <cell r="G16">
            <v>1061.325</v>
          </cell>
        </row>
        <row r="17">
          <cell r="G17">
            <v>2929.2570000000001</v>
          </cell>
        </row>
        <row r="18">
          <cell r="G18">
            <v>2504.7269999999999</v>
          </cell>
        </row>
        <row r="19">
          <cell r="G19">
            <v>297.17100000000005</v>
          </cell>
        </row>
        <row r="20">
          <cell r="G20">
            <v>466.983</v>
          </cell>
        </row>
        <row r="21">
          <cell r="G21">
            <v>3353.7870000000003</v>
          </cell>
        </row>
        <row r="22">
          <cell r="G22">
            <v>8660.4120000000003</v>
          </cell>
        </row>
        <row r="23">
          <cell r="G23">
            <v>19316.115000000002</v>
          </cell>
        </row>
        <row r="24">
          <cell r="G24">
            <v>12959.32</v>
          </cell>
        </row>
        <row r="25">
          <cell r="G25">
            <v>9254.7540000000008</v>
          </cell>
        </row>
        <row r="26">
          <cell r="G26">
            <v>721.70100000000014</v>
          </cell>
        </row>
        <row r="27">
          <cell r="G27">
            <v>7174.5569999999998</v>
          </cell>
        </row>
        <row r="28">
          <cell r="G28">
            <v>5475.679000000001</v>
          </cell>
        </row>
        <row r="32">
          <cell r="G32">
            <v>10972.11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zoomScaleNormal="100" zoomScaleSheetLayoutView="70" workbookViewId="0">
      <selection activeCell="A42" sqref="A42:XFD42"/>
    </sheetView>
  </sheetViews>
  <sheetFormatPr defaultRowHeight="15.75" x14ac:dyDescent="0.25"/>
  <cols>
    <col min="1" max="1" width="6.7109375" style="1" customWidth="1"/>
    <col min="2" max="2" width="83.7109375" style="1" customWidth="1"/>
    <col min="3" max="3" width="42" style="2" customWidth="1"/>
    <col min="4" max="158" width="9.140625" style="1"/>
    <col min="159" max="159" width="5.85546875" style="1" customWidth="1"/>
    <col min="160" max="160" width="8.140625" style="1" customWidth="1"/>
    <col min="161" max="161" width="48" style="1" customWidth="1"/>
    <col min="162" max="162" width="22.5703125" style="1" customWidth="1"/>
    <col min="163" max="163" width="14.7109375" style="1" customWidth="1"/>
    <col min="164" max="164" width="12.42578125" style="1" customWidth="1"/>
    <col min="165" max="165" width="23.7109375" style="1" customWidth="1"/>
    <col min="166" max="167" width="15.5703125" style="1" customWidth="1"/>
    <col min="168" max="414" width="9.140625" style="1"/>
    <col min="415" max="415" width="5.85546875" style="1" customWidth="1"/>
    <col min="416" max="416" width="8.140625" style="1" customWidth="1"/>
    <col min="417" max="417" width="48" style="1" customWidth="1"/>
    <col min="418" max="418" width="22.5703125" style="1" customWidth="1"/>
    <col min="419" max="419" width="14.7109375" style="1" customWidth="1"/>
    <col min="420" max="420" width="12.42578125" style="1" customWidth="1"/>
    <col min="421" max="421" width="23.7109375" style="1" customWidth="1"/>
    <col min="422" max="423" width="15.5703125" style="1" customWidth="1"/>
    <col min="424" max="670" width="9.140625" style="1"/>
    <col min="671" max="671" width="5.85546875" style="1" customWidth="1"/>
    <col min="672" max="672" width="8.140625" style="1" customWidth="1"/>
    <col min="673" max="673" width="48" style="1" customWidth="1"/>
    <col min="674" max="674" width="22.5703125" style="1" customWidth="1"/>
    <col min="675" max="675" width="14.7109375" style="1" customWidth="1"/>
    <col min="676" max="676" width="12.42578125" style="1" customWidth="1"/>
    <col min="677" max="677" width="23.7109375" style="1" customWidth="1"/>
    <col min="678" max="679" width="15.5703125" style="1" customWidth="1"/>
    <col min="680" max="926" width="9.140625" style="1"/>
    <col min="927" max="927" width="5.85546875" style="1" customWidth="1"/>
    <col min="928" max="928" width="8.140625" style="1" customWidth="1"/>
    <col min="929" max="929" width="48" style="1" customWidth="1"/>
    <col min="930" max="930" width="22.5703125" style="1" customWidth="1"/>
    <col min="931" max="931" width="14.7109375" style="1" customWidth="1"/>
    <col min="932" max="932" width="12.42578125" style="1" customWidth="1"/>
    <col min="933" max="933" width="23.7109375" style="1" customWidth="1"/>
    <col min="934" max="935" width="15.5703125" style="1" customWidth="1"/>
    <col min="936" max="1182" width="9.140625" style="1"/>
    <col min="1183" max="1183" width="5.85546875" style="1" customWidth="1"/>
    <col min="1184" max="1184" width="8.140625" style="1" customWidth="1"/>
    <col min="1185" max="1185" width="48" style="1" customWidth="1"/>
    <col min="1186" max="1186" width="22.5703125" style="1" customWidth="1"/>
    <col min="1187" max="1187" width="14.7109375" style="1" customWidth="1"/>
    <col min="1188" max="1188" width="12.42578125" style="1" customWidth="1"/>
    <col min="1189" max="1189" width="23.7109375" style="1" customWidth="1"/>
    <col min="1190" max="1191" width="15.5703125" style="1" customWidth="1"/>
    <col min="1192" max="1438" width="9.140625" style="1"/>
    <col min="1439" max="1439" width="5.85546875" style="1" customWidth="1"/>
    <col min="1440" max="1440" width="8.140625" style="1" customWidth="1"/>
    <col min="1441" max="1441" width="48" style="1" customWidth="1"/>
    <col min="1442" max="1442" width="22.5703125" style="1" customWidth="1"/>
    <col min="1443" max="1443" width="14.7109375" style="1" customWidth="1"/>
    <col min="1444" max="1444" width="12.42578125" style="1" customWidth="1"/>
    <col min="1445" max="1445" width="23.7109375" style="1" customWidth="1"/>
    <col min="1446" max="1447" width="15.5703125" style="1" customWidth="1"/>
    <col min="1448" max="1694" width="9.140625" style="1"/>
    <col min="1695" max="1695" width="5.85546875" style="1" customWidth="1"/>
    <col min="1696" max="1696" width="8.140625" style="1" customWidth="1"/>
    <col min="1697" max="1697" width="48" style="1" customWidth="1"/>
    <col min="1698" max="1698" width="22.5703125" style="1" customWidth="1"/>
    <col min="1699" max="1699" width="14.7109375" style="1" customWidth="1"/>
    <col min="1700" max="1700" width="12.42578125" style="1" customWidth="1"/>
    <col min="1701" max="1701" width="23.7109375" style="1" customWidth="1"/>
    <col min="1702" max="1703" width="15.5703125" style="1" customWidth="1"/>
    <col min="1704" max="1950" width="9.140625" style="1"/>
    <col min="1951" max="1951" width="5.85546875" style="1" customWidth="1"/>
    <col min="1952" max="1952" width="8.140625" style="1" customWidth="1"/>
    <col min="1953" max="1953" width="48" style="1" customWidth="1"/>
    <col min="1954" max="1954" width="22.5703125" style="1" customWidth="1"/>
    <col min="1955" max="1955" width="14.7109375" style="1" customWidth="1"/>
    <col min="1956" max="1956" width="12.42578125" style="1" customWidth="1"/>
    <col min="1957" max="1957" width="23.7109375" style="1" customWidth="1"/>
    <col min="1958" max="1959" width="15.5703125" style="1" customWidth="1"/>
    <col min="1960" max="2206" width="9.140625" style="1"/>
    <col min="2207" max="2207" width="5.85546875" style="1" customWidth="1"/>
    <col min="2208" max="2208" width="8.140625" style="1" customWidth="1"/>
    <col min="2209" max="2209" width="48" style="1" customWidth="1"/>
    <col min="2210" max="2210" width="22.5703125" style="1" customWidth="1"/>
    <col min="2211" max="2211" width="14.7109375" style="1" customWidth="1"/>
    <col min="2212" max="2212" width="12.42578125" style="1" customWidth="1"/>
    <col min="2213" max="2213" width="23.7109375" style="1" customWidth="1"/>
    <col min="2214" max="2215" width="15.5703125" style="1" customWidth="1"/>
    <col min="2216" max="2462" width="9.140625" style="1"/>
    <col min="2463" max="2463" width="5.85546875" style="1" customWidth="1"/>
    <col min="2464" max="2464" width="8.140625" style="1" customWidth="1"/>
    <col min="2465" max="2465" width="48" style="1" customWidth="1"/>
    <col min="2466" max="2466" width="22.5703125" style="1" customWidth="1"/>
    <col min="2467" max="2467" width="14.7109375" style="1" customWidth="1"/>
    <col min="2468" max="2468" width="12.42578125" style="1" customWidth="1"/>
    <col min="2469" max="2469" width="23.7109375" style="1" customWidth="1"/>
    <col min="2470" max="2471" width="15.5703125" style="1" customWidth="1"/>
    <col min="2472" max="2718" width="9.140625" style="1"/>
    <col min="2719" max="2719" width="5.85546875" style="1" customWidth="1"/>
    <col min="2720" max="2720" width="8.140625" style="1" customWidth="1"/>
    <col min="2721" max="2721" width="48" style="1" customWidth="1"/>
    <col min="2722" max="2722" width="22.5703125" style="1" customWidth="1"/>
    <col min="2723" max="2723" width="14.7109375" style="1" customWidth="1"/>
    <col min="2724" max="2724" width="12.42578125" style="1" customWidth="1"/>
    <col min="2725" max="2725" width="23.7109375" style="1" customWidth="1"/>
    <col min="2726" max="2727" width="15.5703125" style="1" customWidth="1"/>
    <col min="2728" max="2974" width="9.140625" style="1"/>
    <col min="2975" max="2975" width="5.85546875" style="1" customWidth="1"/>
    <col min="2976" max="2976" width="8.140625" style="1" customWidth="1"/>
    <col min="2977" max="2977" width="48" style="1" customWidth="1"/>
    <col min="2978" max="2978" width="22.5703125" style="1" customWidth="1"/>
    <col min="2979" max="2979" width="14.7109375" style="1" customWidth="1"/>
    <col min="2980" max="2980" width="12.42578125" style="1" customWidth="1"/>
    <col min="2981" max="2981" width="23.7109375" style="1" customWidth="1"/>
    <col min="2982" max="2983" width="15.5703125" style="1" customWidth="1"/>
    <col min="2984" max="3230" width="9.140625" style="1"/>
    <col min="3231" max="3231" width="5.85546875" style="1" customWidth="1"/>
    <col min="3232" max="3232" width="8.140625" style="1" customWidth="1"/>
    <col min="3233" max="3233" width="48" style="1" customWidth="1"/>
    <col min="3234" max="3234" width="22.5703125" style="1" customWidth="1"/>
    <col min="3235" max="3235" width="14.7109375" style="1" customWidth="1"/>
    <col min="3236" max="3236" width="12.42578125" style="1" customWidth="1"/>
    <col min="3237" max="3237" width="23.7109375" style="1" customWidth="1"/>
    <col min="3238" max="3239" width="15.5703125" style="1" customWidth="1"/>
    <col min="3240" max="3486" width="9.140625" style="1"/>
    <col min="3487" max="3487" width="5.85546875" style="1" customWidth="1"/>
    <col min="3488" max="3488" width="8.140625" style="1" customWidth="1"/>
    <col min="3489" max="3489" width="48" style="1" customWidth="1"/>
    <col min="3490" max="3490" width="22.5703125" style="1" customWidth="1"/>
    <col min="3491" max="3491" width="14.7109375" style="1" customWidth="1"/>
    <col min="3492" max="3492" width="12.42578125" style="1" customWidth="1"/>
    <col min="3493" max="3493" width="23.7109375" style="1" customWidth="1"/>
    <col min="3494" max="3495" width="15.5703125" style="1" customWidth="1"/>
    <col min="3496" max="3742" width="9.140625" style="1"/>
    <col min="3743" max="3743" width="5.85546875" style="1" customWidth="1"/>
    <col min="3744" max="3744" width="8.140625" style="1" customWidth="1"/>
    <col min="3745" max="3745" width="48" style="1" customWidth="1"/>
    <col min="3746" max="3746" width="22.5703125" style="1" customWidth="1"/>
    <col min="3747" max="3747" width="14.7109375" style="1" customWidth="1"/>
    <col min="3748" max="3748" width="12.42578125" style="1" customWidth="1"/>
    <col min="3749" max="3749" width="23.7109375" style="1" customWidth="1"/>
    <col min="3750" max="3751" width="15.5703125" style="1" customWidth="1"/>
    <col min="3752" max="3998" width="9.140625" style="1"/>
    <col min="3999" max="3999" width="5.85546875" style="1" customWidth="1"/>
    <col min="4000" max="4000" width="8.140625" style="1" customWidth="1"/>
    <col min="4001" max="4001" width="48" style="1" customWidth="1"/>
    <col min="4002" max="4002" width="22.5703125" style="1" customWidth="1"/>
    <col min="4003" max="4003" width="14.7109375" style="1" customWidth="1"/>
    <col min="4004" max="4004" width="12.42578125" style="1" customWidth="1"/>
    <col min="4005" max="4005" width="23.7109375" style="1" customWidth="1"/>
    <col min="4006" max="4007" width="15.5703125" style="1" customWidth="1"/>
    <col min="4008" max="4254" width="9.140625" style="1"/>
    <col min="4255" max="4255" width="5.85546875" style="1" customWidth="1"/>
    <col min="4256" max="4256" width="8.140625" style="1" customWidth="1"/>
    <col min="4257" max="4257" width="48" style="1" customWidth="1"/>
    <col min="4258" max="4258" width="22.5703125" style="1" customWidth="1"/>
    <col min="4259" max="4259" width="14.7109375" style="1" customWidth="1"/>
    <col min="4260" max="4260" width="12.42578125" style="1" customWidth="1"/>
    <col min="4261" max="4261" width="23.7109375" style="1" customWidth="1"/>
    <col min="4262" max="4263" width="15.5703125" style="1" customWidth="1"/>
    <col min="4264" max="4510" width="9.140625" style="1"/>
    <col min="4511" max="4511" width="5.85546875" style="1" customWidth="1"/>
    <col min="4512" max="4512" width="8.140625" style="1" customWidth="1"/>
    <col min="4513" max="4513" width="48" style="1" customWidth="1"/>
    <col min="4514" max="4514" width="22.5703125" style="1" customWidth="1"/>
    <col min="4515" max="4515" width="14.7109375" style="1" customWidth="1"/>
    <col min="4516" max="4516" width="12.42578125" style="1" customWidth="1"/>
    <col min="4517" max="4517" width="23.7109375" style="1" customWidth="1"/>
    <col min="4518" max="4519" width="15.5703125" style="1" customWidth="1"/>
    <col min="4520" max="4766" width="9.140625" style="1"/>
    <col min="4767" max="4767" width="5.85546875" style="1" customWidth="1"/>
    <col min="4768" max="4768" width="8.140625" style="1" customWidth="1"/>
    <col min="4769" max="4769" width="48" style="1" customWidth="1"/>
    <col min="4770" max="4770" width="22.5703125" style="1" customWidth="1"/>
    <col min="4771" max="4771" width="14.7109375" style="1" customWidth="1"/>
    <col min="4772" max="4772" width="12.42578125" style="1" customWidth="1"/>
    <col min="4773" max="4773" width="23.7109375" style="1" customWidth="1"/>
    <col min="4774" max="4775" width="15.5703125" style="1" customWidth="1"/>
    <col min="4776" max="5022" width="9.140625" style="1"/>
    <col min="5023" max="5023" width="5.85546875" style="1" customWidth="1"/>
    <col min="5024" max="5024" width="8.140625" style="1" customWidth="1"/>
    <col min="5025" max="5025" width="48" style="1" customWidth="1"/>
    <col min="5026" max="5026" width="22.5703125" style="1" customWidth="1"/>
    <col min="5027" max="5027" width="14.7109375" style="1" customWidth="1"/>
    <col min="5028" max="5028" width="12.42578125" style="1" customWidth="1"/>
    <col min="5029" max="5029" width="23.7109375" style="1" customWidth="1"/>
    <col min="5030" max="5031" width="15.5703125" style="1" customWidth="1"/>
    <col min="5032" max="5278" width="9.140625" style="1"/>
    <col min="5279" max="5279" width="5.85546875" style="1" customWidth="1"/>
    <col min="5280" max="5280" width="8.140625" style="1" customWidth="1"/>
    <col min="5281" max="5281" width="48" style="1" customWidth="1"/>
    <col min="5282" max="5282" width="22.5703125" style="1" customWidth="1"/>
    <col min="5283" max="5283" width="14.7109375" style="1" customWidth="1"/>
    <col min="5284" max="5284" width="12.42578125" style="1" customWidth="1"/>
    <col min="5285" max="5285" width="23.7109375" style="1" customWidth="1"/>
    <col min="5286" max="5287" width="15.5703125" style="1" customWidth="1"/>
    <col min="5288" max="5534" width="9.140625" style="1"/>
    <col min="5535" max="5535" width="5.85546875" style="1" customWidth="1"/>
    <col min="5536" max="5536" width="8.140625" style="1" customWidth="1"/>
    <col min="5537" max="5537" width="48" style="1" customWidth="1"/>
    <col min="5538" max="5538" width="22.5703125" style="1" customWidth="1"/>
    <col min="5539" max="5539" width="14.7109375" style="1" customWidth="1"/>
    <col min="5540" max="5540" width="12.42578125" style="1" customWidth="1"/>
    <col min="5541" max="5541" width="23.7109375" style="1" customWidth="1"/>
    <col min="5542" max="5543" width="15.5703125" style="1" customWidth="1"/>
    <col min="5544" max="5790" width="9.140625" style="1"/>
    <col min="5791" max="5791" width="5.85546875" style="1" customWidth="1"/>
    <col min="5792" max="5792" width="8.140625" style="1" customWidth="1"/>
    <col min="5793" max="5793" width="48" style="1" customWidth="1"/>
    <col min="5794" max="5794" width="22.5703125" style="1" customWidth="1"/>
    <col min="5795" max="5795" width="14.7109375" style="1" customWidth="1"/>
    <col min="5796" max="5796" width="12.42578125" style="1" customWidth="1"/>
    <col min="5797" max="5797" width="23.7109375" style="1" customWidth="1"/>
    <col min="5798" max="5799" width="15.5703125" style="1" customWidth="1"/>
    <col min="5800" max="6046" width="9.140625" style="1"/>
    <col min="6047" max="6047" width="5.85546875" style="1" customWidth="1"/>
    <col min="6048" max="6048" width="8.140625" style="1" customWidth="1"/>
    <col min="6049" max="6049" width="48" style="1" customWidth="1"/>
    <col min="6050" max="6050" width="22.5703125" style="1" customWidth="1"/>
    <col min="6051" max="6051" width="14.7109375" style="1" customWidth="1"/>
    <col min="6052" max="6052" width="12.42578125" style="1" customWidth="1"/>
    <col min="6053" max="6053" width="23.7109375" style="1" customWidth="1"/>
    <col min="6054" max="6055" width="15.5703125" style="1" customWidth="1"/>
    <col min="6056" max="6302" width="9.140625" style="1"/>
    <col min="6303" max="6303" width="5.85546875" style="1" customWidth="1"/>
    <col min="6304" max="6304" width="8.140625" style="1" customWidth="1"/>
    <col min="6305" max="6305" width="48" style="1" customWidth="1"/>
    <col min="6306" max="6306" width="22.5703125" style="1" customWidth="1"/>
    <col min="6307" max="6307" width="14.7109375" style="1" customWidth="1"/>
    <col min="6308" max="6308" width="12.42578125" style="1" customWidth="1"/>
    <col min="6309" max="6309" width="23.7109375" style="1" customWidth="1"/>
    <col min="6310" max="6311" width="15.5703125" style="1" customWidth="1"/>
    <col min="6312" max="6558" width="9.140625" style="1"/>
    <col min="6559" max="6559" width="5.85546875" style="1" customWidth="1"/>
    <col min="6560" max="6560" width="8.140625" style="1" customWidth="1"/>
    <col min="6561" max="6561" width="48" style="1" customWidth="1"/>
    <col min="6562" max="6562" width="22.5703125" style="1" customWidth="1"/>
    <col min="6563" max="6563" width="14.7109375" style="1" customWidth="1"/>
    <col min="6564" max="6564" width="12.42578125" style="1" customWidth="1"/>
    <col min="6565" max="6565" width="23.7109375" style="1" customWidth="1"/>
    <col min="6566" max="6567" width="15.5703125" style="1" customWidth="1"/>
    <col min="6568" max="6814" width="9.140625" style="1"/>
    <col min="6815" max="6815" width="5.85546875" style="1" customWidth="1"/>
    <col min="6816" max="6816" width="8.140625" style="1" customWidth="1"/>
    <col min="6817" max="6817" width="48" style="1" customWidth="1"/>
    <col min="6818" max="6818" width="22.5703125" style="1" customWidth="1"/>
    <col min="6819" max="6819" width="14.7109375" style="1" customWidth="1"/>
    <col min="6820" max="6820" width="12.42578125" style="1" customWidth="1"/>
    <col min="6821" max="6821" width="23.7109375" style="1" customWidth="1"/>
    <col min="6822" max="6823" width="15.5703125" style="1" customWidth="1"/>
    <col min="6824" max="7070" width="9.140625" style="1"/>
    <col min="7071" max="7071" width="5.85546875" style="1" customWidth="1"/>
    <col min="7072" max="7072" width="8.140625" style="1" customWidth="1"/>
    <col min="7073" max="7073" width="48" style="1" customWidth="1"/>
    <col min="7074" max="7074" width="22.5703125" style="1" customWidth="1"/>
    <col min="7075" max="7075" width="14.7109375" style="1" customWidth="1"/>
    <col min="7076" max="7076" width="12.42578125" style="1" customWidth="1"/>
    <col min="7077" max="7077" width="23.7109375" style="1" customWidth="1"/>
    <col min="7078" max="7079" width="15.5703125" style="1" customWidth="1"/>
    <col min="7080" max="7326" width="9.140625" style="1"/>
    <col min="7327" max="7327" width="5.85546875" style="1" customWidth="1"/>
    <col min="7328" max="7328" width="8.140625" style="1" customWidth="1"/>
    <col min="7329" max="7329" width="48" style="1" customWidth="1"/>
    <col min="7330" max="7330" width="22.5703125" style="1" customWidth="1"/>
    <col min="7331" max="7331" width="14.7109375" style="1" customWidth="1"/>
    <col min="7332" max="7332" width="12.42578125" style="1" customWidth="1"/>
    <col min="7333" max="7333" width="23.7109375" style="1" customWidth="1"/>
    <col min="7334" max="7335" width="15.5703125" style="1" customWidth="1"/>
    <col min="7336" max="7582" width="9.140625" style="1"/>
    <col min="7583" max="7583" width="5.85546875" style="1" customWidth="1"/>
    <col min="7584" max="7584" width="8.140625" style="1" customWidth="1"/>
    <col min="7585" max="7585" width="48" style="1" customWidth="1"/>
    <col min="7586" max="7586" width="22.5703125" style="1" customWidth="1"/>
    <col min="7587" max="7587" width="14.7109375" style="1" customWidth="1"/>
    <col min="7588" max="7588" width="12.42578125" style="1" customWidth="1"/>
    <col min="7589" max="7589" width="23.7109375" style="1" customWidth="1"/>
    <col min="7590" max="7591" width="15.5703125" style="1" customWidth="1"/>
    <col min="7592" max="7838" width="9.140625" style="1"/>
    <col min="7839" max="7839" width="5.85546875" style="1" customWidth="1"/>
    <col min="7840" max="7840" width="8.140625" style="1" customWidth="1"/>
    <col min="7841" max="7841" width="48" style="1" customWidth="1"/>
    <col min="7842" max="7842" width="22.5703125" style="1" customWidth="1"/>
    <col min="7843" max="7843" width="14.7109375" style="1" customWidth="1"/>
    <col min="7844" max="7844" width="12.42578125" style="1" customWidth="1"/>
    <col min="7845" max="7845" width="23.7109375" style="1" customWidth="1"/>
    <col min="7846" max="7847" width="15.5703125" style="1" customWidth="1"/>
    <col min="7848" max="8094" width="9.140625" style="1"/>
    <col min="8095" max="8095" width="5.85546875" style="1" customWidth="1"/>
    <col min="8096" max="8096" width="8.140625" style="1" customWidth="1"/>
    <col min="8097" max="8097" width="48" style="1" customWidth="1"/>
    <col min="8098" max="8098" width="22.5703125" style="1" customWidth="1"/>
    <col min="8099" max="8099" width="14.7109375" style="1" customWidth="1"/>
    <col min="8100" max="8100" width="12.42578125" style="1" customWidth="1"/>
    <col min="8101" max="8101" width="23.7109375" style="1" customWidth="1"/>
    <col min="8102" max="8103" width="15.5703125" style="1" customWidth="1"/>
    <col min="8104" max="8350" width="9.140625" style="1"/>
    <col min="8351" max="8351" width="5.85546875" style="1" customWidth="1"/>
    <col min="8352" max="8352" width="8.140625" style="1" customWidth="1"/>
    <col min="8353" max="8353" width="48" style="1" customWidth="1"/>
    <col min="8354" max="8354" width="22.5703125" style="1" customWidth="1"/>
    <col min="8355" max="8355" width="14.7109375" style="1" customWidth="1"/>
    <col min="8356" max="8356" width="12.42578125" style="1" customWidth="1"/>
    <col min="8357" max="8357" width="23.7109375" style="1" customWidth="1"/>
    <col min="8358" max="8359" width="15.5703125" style="1" customWidth="1"/>
    <col min="8360" max="8606" width="9.140625" style="1"/>
    <col min="8607" max="8607" width="5.85546875" style="1" customWidth="1"/>
    <col min="8608" max="8608" width="8.140625" style="1" customWidth="1"/>
    <col min="8609" max="8609" width="48" style="1" customWidth="1"/>
    <col min="8610" max="8610" width="22.5703125" style="1" customWidth="1"/>
    <col min="8611" max="8611" width="14.7109375" style="1" customWidth="1"/>
    <col min="8612" max="8612" width="12.42578125" style="1" customWidth="1"/>
    <col min="8613" max="8613" width="23.7109375" style="1" customWidth="1"/>
    <col min="8614" max="8615" width="15.5703125" style="1" customWidth="1"/>
    <col min="8616" max="8862" width="9.140625" style="1"/>
    <col min="8863" max="8863" width="5.85546875" style="1" customWidth="1"/>
    <col min="8864" max="8864" width="8.140625" style="1" customWidth="1"/>
    <col min="8865" max="8865" width="48" style="1" customWidth="1"/>
    <col min="8866" max="8866" width="22.5703125" style="1" customWidth="1"/>
    <col min="8867" max="8867" width="14.7109375" style="1" customWidth="1"/>
    <col min="8868" max="8868" width="12.42578125" style="1" customWidth="1"/>
    <col min="8869" max="8869" width="23.7109375" style="1" customWidth="1"/>
    <col min="8870" max="8871" width="15.5703125" style="1" customWidth="1"/>
    <col min="8872" max="9118" width="9.140625" style="1"/>
    <col min="9119" max="9119" width="5.85546875" style="1" customWidth="1"/>
    <col min="9120" max="9120" width="8.140625" style="1" customWidth="1"/>
    <col min="9121" max="9121" width="48" style="1" customWidth="1"/>
    <col min="9122" max="9122" width="22.5703125" style="1" customWidth="1"/>
    <col min="9123" max="9123" width="14.7109375" style="1" customWidth="1"/>
    <col min="9124" max="9124" width="12.42578125" style="1" customWidth="1"/>
    <col min="9125" max="9125" width="23.7109375" style="1" customWidth="1"/>
    <col min="9126" max="9127" width="15.5703125" style="1" customWidth="1"/>
    <col min="9128" max="9374" width="9.140625" style="1"/>
    <col min="9375" max="9375" width="5.85546875" style="1" customWidth="1"/>
    <col min="9376" max="9376" width="8.140625" style="1" customWidth="1"/>
    <col min="9377" max="9377" width="48" style="1" customWidth="1"/>
    <col min="9378" max="9378" width="22.5703125" style="1" customWidth="1"/>
    <col min="9379" max="9379" width="14.7109375" style="1" customWidth="1"/>
    <col min="9380" max="9380" width="12.42578125" style="1" customWidth="1"/>
    <col min="9381" max="9381" width="23.7109375" style="1" customWidth="1"/>
    <col min="9382" max="9383" width="15.5703125" style="1" customWidth="1"/>
    <col min="9384" max="9630" width="9.140625" style="1"/>
    <col min="9631" max="9631" width="5.85546875" style="1" customWidth="1"/>
    <col min="9632" max="9632" width="8.140625" style="1" customWidth="1"/>
    <col min="9633" max="9633" width="48" style="1" customWidth="1"/>
    <col min="9634" max="9634" width="22.5703125" style="1" customWidth="1"/>
    <col min="9635" max="9635" width="14.7109375" style="1" customWidth="1"/>
    <col min="9636" max="9636" width="12.42578125" style="1" customWidth="1"/>
    <col min="9637" max="9637" width="23.7109375" style="1" customWidth="1"/>
    <col min="9638" max="9639" width="15.5703125" style="1" customWidth="1"/>
    <col min="9640" max="9886" width="9.140625" style="1"/>
    <col min="9887" max="9887" width="5.85546875" style="1" customWidth="1"/>
    <col min="9888" max="9888" width="8.140625" style="1" customWidth="1"/>
    <col min="9889" max="9889" width="48" style="1" customWidth="1"/>
    <col min="9890" max="9890" width="22.5703125" style="1" customWidth="1"/>
    <col min="9891" max="9891" width="14.7109375" style="1" customWidth="1"/>
    <col min="9892" max="9892" width="12.42578125" style="1" customWidth="1"/>
    <col min="9893" max="9893" width="23.7109375" style="1" customWidth="1"/>
    <col min="9894" max="9895" width="15.5703125" style="1" customWidth="1"/>
    <col min="9896" max="10142" width="9.140625" style="1"/>
    <col min="10143" max="10143" width="5.85546875" style="1" customWidth="1"/>
    <col min="10144" max="10144" width="8.140625" style="1" customWidth="1"/>
    <col min="10145" max="10145" width="48" style="1" customWidth="1"/>
    <col min="10146" max="10146" width="22.5703125" style="1" customWidth="1"/>
    <col min="10147" max="10147" width="14.7109375" style="1" customWidth="1"/>
    <col min="10148" max="10148" width="12.42578125" style="1" customWidth="1"/>
    <col min="10149" max="10149" width="23.7109375" style="1" customWidth="1"/>
    <col min="10150" max="10151" width="15.5703125" style="1" customWidth="1"/>
    <col min="10152" max="10398" width="9.140625" style="1"/>
    <col min="10399" max="10399" width="5.85546875" style="1" customWidth="1"/>
    <col min="10400" max="10400" width="8.140625" style="1" customWidth="1"/>
    <col min="10401" max="10401" width="48" style="1" customWidth="1"/>
    <col min="10402" max="10402" width="22.5703125" style="1" customWidth="1"/>
    <col min="10403" max="10403" width="14.7109375" style="1" customWidth="1"/>
    <col min="10404" max="10404" width="12.42578125" style="1" customWidth="1"/>
    <col min="10405" max="10405" width="23.7109375" style="1" customWidth="1"/>
    <col min="10406" max="10407" width="15.5703125" style="1" customWidth="1"/>
    <col min="10408" max="10654" width="9.140625" style="1"/>
    <col min="10655" max="10655" width="5.85546875" style="1" customWidth="1"/>
    <col min="10656" max="10656" width="8.140625" style="1" customWidth="1"/>
    <col min="10657" max="10657" width="48" style="1" customWidth="1"/>
    <col min="10658" max="10658" width="22.5703125" style="1" customWidth="1"/>
    <col min="10659" max="10659" width="14.7109375" style="1" customWidth="1"/>
    <col min="10660" max="10660" width="12.42578125" style="1" customWidth="1"/>
    <col min="10661" max="10661" width="23.7109375" style="1" customWidth="1"/>
    <col min="10662" max="10663" width="15.5703125" style="1" customWidth="1"/>
    <col min="10664" max="10910" width="9.140625" style="1"/>
    <col min="10911" max="10911" width="5.85546875" style="1" customWidth="1"/>
    <col min="10912" max="10912" width="8.140625" style="1" customWidth="1"/>
    <col min="10913" max="10913" width="48" style="1" customWidth="1"/>
    <col min="10914" max="10914" width="22.5703125" style="1" customWidth="1"/>
    <col min="10915" max="10915" width="14.7109375" style="1" customWidth="1"/>
    <col min="10916" max="10916" width="12.42578125" style="1" customWidth="1"/>
    <col min="10917" max="10917" width="23.7109375" style="1" customWidth="1"/>
    <col min="10918" max="10919" width="15.5703125" style="1" customWidth="1"/>
    <col min="10920" max="11166" width="9.140625" style="1"/>
    <col min="11167" max="11167" width="5.85546875" style="1" customWidth="1"/>
    <col min="11168" max="11168" width="8.140625" style="1" customWidth="1"/>
    <col min="11169" max="11169" width="48" style="1" customWidth="1"/>
    <col min="11170" max="11170" width="22.5703125" style="1" customWidth="1"/>
    <col min="11171" max="11171" width="14.7109375" style="1" customWidth="1"/>
    <col min="11172" max="11172" width="12.42578125" style="1" customWidth="1"/>
    <col min="11173" max="11173" width="23.7109375" style="1" customWidth="1"/>
    <col min="11174" max="11175" width="15.5703125" style="1" customWidth="1"/>
    <col min="11176" max="11422" width="9.140625" style="1"/>
    <col min="11423" max="11423" width="5.85546875" style="1" customWidth="1"/>
    <col min="11424" max="11424" width="8.140625" style="1" customWidth="1"/>
    <col min="11425" max="11425" width="48" style="1" customWidth="1"/>
    <col min="11426" max="11426" width="22.5703125" style="1" customWidth="1"/>
    <col min="11427" max="11427" width="14.7109375" style="1" customWidth="1"/>
    <col min="11428" max="11428" width="12.42578125" style="1" customWidth="1"/>
    <col min="11429" max="11429" width="23.7109375" style="1" customWidth="1"/>
    <col min="11430" max="11431" width="15.5703125" style="1" customWidth="1"/>
    <col min="11432" max="11678" width="9.140625" style="1"/>
    <col min="11679" max="11679" width="5.85546875" style="1" customWidth="1"/>
    <col min="11680" max="11680" width="8.140625" style="1" customWidth="1"/>
    <col min="11681" max="11681" width="48" style="1" customWidth="1"/>
    <col min="11682" max="11682" width="22.5703125" style="1" customWidth="1"/>
    <col min="11683" max="11683" width="14.7109375" style="1" customWidth="1"/>
    <col min="11684" max="11684" width="12.42578125" style="1" customWidth="1"/>
    <col min="11685" max="11685" width="23.7109375" style="1" customWidth="1"/>
    <col min="11686" max="11687" width="15.5703125" style="1" customWidth="1"/>
    <col min="11688" max="11934" width="9.140625" style="1"/>
    <col min="11935" max="11935" width="5.85546875" style="1" customWidth="1"/>
    <col min="11936" max="11936" width="8.140625" style="1" customWidth="1"/>
    <col min="11937" max="11937" width="48" style="1" customWidth="1"/>
    <col min="11938" max="11938" width="22.5703125" style="1" customWidth="1"/>
    <col min="11939" max="11939" width="14.7109375" style="1" customWidth="1"/>
    <col min="11940" max="11940" width="12.42578125" style="1" customWidth="1"/>
    <col min="11941" max="11941" width="23.7109375" style="1" customWidth="1"/>
    <col min="11942" max="11943" width="15.5703125" style="1" customWidth="1"/>
    <col min="11944" max="12190" width="9.140625" style="1"/>
    <col min="12191" max="12191" width="5.85546875" style="1" customWidth="1"/>
    <col min="12192" max="12192" width="8.140625" style="1" customWidth="1"/>
    <col min="12193" max="12193" width="48" style="1" customWidth="1"/>
    <col min="12194" max="12194" width="22.5703125" style="1" customWidth="1"/>
    <col min="12195" max="12195" width="14.7109375" style="1" customWidth="1"/>
    <col min="12196" max="12196" width="12.42578125" style="1" customWidth="1"/>
    <col min="12197" max="12197" width="23.7109375" style="1" customWidth="1"/>
    <col min="12198" max="12199" width="15.5703125" style="1" customWidth="1"/>
    <col min="12200" max="12446" width="9.140625" style="1"/>
    <col min="12447" max="12447" width="5.85546875" style="1" customWidth="1"/>
    <col min="12448" max="12448" width="8.140625" style="1" customWidth="1"/>
    <col min="12449" max="12449" width="48" style="1" customWidth="1"/>
    <col min="12450" max="12450" width="22.5703125" style="1" customWidth="1"/>
    <col min="12451" max="12451" width="14.7109375" style="1" customWidth="1"/>
    <col min="12452" max="12452" width="12.42578125" style="1" customWidth="1"/>
    <col min="12453" max="12453" width="23.7109375" style="1" customWidth="1"/>
    <col min="12454" max="12455" width="15.5703125" style="1" customWidth="1"/>
    <col min="12456" max="12702" width="9.140625" style="1"/>
    <col min="12703" max="12703" width="5.85546875" style="1" customWidth="1"/>
    <col min="12704" max="12704" width="8.140625" style="1" customWidth="1"/>
    <col min="12705" max="12705" width="48" style="1" customWidth="1"/>
    <col min="12706" max="12706" width="22.5703125" style="1" customWidth="1"/>
    <col min="12707" max="12707" width="14.7109375" style="1" customWidth="1"/>
    <col min="12708" max="12708" width="12.42578125" style="1" customWidth="1"/>
    <col min="12709" max="12709" width="23.7109375" style="1" customWidth="1"/>
    <col min="12710" max="12711" width="15.5703125" style="1" customWidth="1"/>
    <col min="12712" max="12958" width="9.140625" style="1"/>
    <col min="12959" max="12959" width="5.85546875" style="1" customWidth="1"/>
    <col min="12960" max="12960" width="8.140625" style="1" customWidth="1"/>
    <col min="12961" max="12961" width="48" style="1" customWidth="1"/>
    <col min="12962" max="12962" width="22.5703125" style="1" customWidth="1"/>
    <col min="12963" max="12963" width="14.7109375" style="1" customWidth="1"/>
    <col min="12964" max="12964" width="12.42578125" style="1" customWidth="1"/>
    <col min="12965" max="12965" width="23.7109375" style="1" customWidth="1"/>
    <col min="12966" max="12967" width="15.5703125" style="1" customWidth="1"/>
    <col min="12968" max="13214" width="9.140625" style="1"/>
    <col min="13215" max="13215" width="5.85546875" style="1" customWidth="1"/>
    <col min="13216" max="13216" width="8.140625" style="1" customWidth="1"/>
    <col min="13217" max="13217" width="48" style="1" customWidth="1"/>
    <col min="13218" max="13218" width="22.5703125" style="1" customWidth="1"/>
    <col min="13219" max="13219" width="14.7109375" style="1" customWidth="1"/>
    <col min="13220" max="13220" width="12.42578125" style="1" customWidth="1"/>
    <col min="13221" max="13221" width="23.7109375" style="1" customWidth="1"/>
    <col min="13222" max="13223" width="15.5703125" style="1" customWidth="1"/>
    <col min="13224" max="13470" width="9.140625" style="1"/>
    <col min="13471" max="13471" width="5.85546875" style="1" customWidth="1"/>
    <col min="13472" max="13472" width="8.140625" style="1" customWidth="1"/>
    <col min="13473" max="13473" width="48" style="1" customWidth="1"/>
    <col min="13474" max="13474" width="22.5703125" style="1" customWidth="1"/>
    <col min="13475" max="13475" width="14.7109375" style="1" customWidth="1"/>
    <col min="13476" max="13476" width="12.42578125" style="1" customWidth="1"/>
    <col min="13477" max="13477" width="23.7109375" style="1" customWidth="1"/>
    <col min="13478" max="13479" width="15.5703125" style="1" customWidth="1"/>
    <col min="13480" max="13726" width="9.140625" style="1"/>
    <col min="13727" max="13727" width="5.85546875" style="1" customWidth="1"/>
    <col min="13728" max="13728" width="8.140625" style="1" customWidth="1"/>
    <col min="13729" max="13729" width="48" style="1" customWidth="1"/>
    <col min="13730" max="13730" width="22.5703125" style="1" customWidth="1"/>
    <col min="13731" max="13731" width="14.7109375" style="1" customWidth="1"/>
    <col min="13732" max="13732" width="12.42578125" style="1" customWidth="1"/>
    <col min="13733" max="13733" width="23.7109375" style="1" customWidth="1"/>
    <col min="13734" max="13735" width="15.5703125" style="1" customWidth="1"/>
    <col min="13736" max="13982" width="9.140625" style="1"/>
    <col min="13983" max="13983" width="5.85546875" style="1" customWidth="1"/>
    <col min="13984" max="13984" width="8.140625" style="1" customWidth="1"/>
    <col min="13985" max="13985" width="48" style="1" customWidth="1"/>
    <col min="13986" max="13986" width="22.5703125" style="1" customWidth="1"/>
    <col min="13987" max="13987" width="14.7109375" style="1" customWidth="1"/>
    <col min="13988" max="13988" width="12.42578125" style="1" customWidth="1"/>
    <col min="13989" max="13989" width="23.7109375" style="1" customWidth="1"/>
    <col min="13990" max="13991" width="15.5703125" style="1" customWidth="1"/>
    <col min="13992" max="14238" width="9.140625" style="1"/>
    <col min="14239" max="14239" width="5.85546875" style="1" customWidth="1"/>
    <col min="14240" max="14240" width="8.140625" style="1" customWidth="1"/>
    <col min="14241" max="14241" width="48" style="1" customWidth="1"/>
    <col min="14242" max="14242" width="22.5703125" style="1" customWidth="1"/>
    <col min="14243" max="14243" width="14.7109375" style="1" customWidth="1"/>
    <col min="14244" max="14244" width="12.42578125" style="1" customWidth="1"/>
    <col min="14245" max="14245" width="23.7109375" style="1" customWidth="1"/>
    <col min="14246" max="14247" width="15.5703125" style="1" customWidth="1"/>
    <col min="14248" max="14494" width="9.140625" style="1"/>
    <col min="14495" max="14495" width="5.85546875" style="1" customWidth="1"/>
    <col min="14496" max="14496" width="8.140625" style="1" customWidth="1"/>
    <col min="14497" max="14497" width="48" style="1" customWidth="1"/>
    <col min="14498" max="14498" width="22.5703125" style="1" customWidth="1"/>
    <col min="14499" max="14499" width="14.7109375" style="1" customWidth="1"/>
    <col min="14500" max="14500" width="12.42578125" style="1" customWidth="1"/>
    <col min="14501" max="14501" width="23.7109375" style="1" customWidth="1"/>
    <col min="14502" max="14503" width="15.5703125" style="1" customWidth="1"/>
    <col min="14504" max="14750" width="9.140625" style="1"/>
    <col min="14751" max="14751" width="5.85546875" style="1" customWidth="1"/>
    <col min="14752" max="14752" width="8.140625" style="1" customWidth="1"/>
    <col min="14753" max="14753" width="48" style="1" customWidth="1"/>
    <col min="14754" max="14754" width="22.5703125" style="1" customWidth="1"/>
    <col min="14755" max="14755" width="14.7109375" style="1" customWidth="1"/>
    <col min="14756" max="14756" width="12.42578125" style="1" customWidth="1"/>
    <col min="14757" max="14757" width="23.7109375" style="1" customWidth="1"/>
    <col min="14758" max="14759" width="15.5703125" style="1" customWidth="1"/>
    <col min="14760" max="15006" width="9.140625" style="1"/>
    <col min="15007" max="15007" width="5.85546875" style="1" customWidth="1"/>
    <col min="15008" max="15008" width="8.140625" style="1" customWidth="1"/>
    <col min="15009" max="15009" width="48" style="1" customWidth="1"/>
    <col min="15010" max="15010" width="22.5703125" style="1" customWidth="1"/>
    <col min="15011" max="15011" width="14.7109375" style="1" customWidth="1"/>
    <col min="15012" max="15012" width="12.42578125" style="1" customWidth="1"/>
    <col min="15013" max="15013" width="23.7109375" style="1" customWidth="1"/>
    <col min="15014" max="15015" width="15.5703125" style="1" customWidth="1"/>
    <col min="15016" max="15262" width="9.140625" style="1"/>
    <col min="15263" max="15263" width="5.85546875" style="1" customWidth="1"/>
    <col min="15264" max="15264" width="8.140625" style="1" customWidth="1"/>
    <col min="15265" max="15265" width="48" style="1" customWidth="1"/>
    <col min="15266" max="15266" width="22.5703125" style="1" customWidth="1"/>
    <col min="15267" max="15267" width="14.7109375" style="1" customWidth="1"/>
    <col min="15268" max="15268" width="12.42578125" style="1" customWidth="1"/>
    <col min="15269" max="15269" width="23.7109375" style="1" customWidth="1"/>
    <col min="15270" max="15271" width="15.5703125" style="1" customWidth="1"/>
    <col min="15272" max="15518" width="9.140625" style="1"/>
    <col min="15519" max="15519" width="5.85546875" style="1" customWidth="1"/>
    <col min="15520" max="15520" width="8.140625" style="1" customWidth="1"/>
    <col min="15521" max="15521" width="48" style="1" customWidth="1"/>
    <col min="15522" max="15522" width="22.5703125" style="1" customWidth="1"/>
    <col min="15523" max="15523" width="14.7109375" style="1" customWidth="1"/>
    <col min="15524" max="15524" width="12.42578125" style="1" customWidth="1"/>
    <col min="15525" max="15525" width="23.7109375" style="1" customWidth="1"/>
    <col min="15526" max="15527" width="15.5703125" style="1" customWidth="1"/>
    <col min="15528" max="15774" width="9.140625" style="1"/>
    <col min="15775" max="15775" width="5.85546875" style="1" customWidth="1"/>
    <col min="15776" max="15776" width="8.140625" style="1" customWidth="1"/>
    <col min="15777" max="15777" width="48" style="1" customWidth="1"/>
    <col min="15778" max="15778" width="22.5703125" style="1" customWidth="1"/>
    <col min="15779" max="15779" width="14.7109375" style="1" customWidth="1"/>
    <col min="15780" max="15780" width="12.42578125" style="1" customWidth="1"/>
    <col min="15781" max="15781" width="23.7109375" style="1" customWidth="1"/>
    <col min="15782" max="15783" width="15.5703125" style="1" customWidth="1"/>
    <col min="15784" max="16030" width="9.140625" style="1"/>
    <col min="16031" max="16031" width="5.85546875" style="1" customWidth="1"/>
    <col min="16032" max="16032" width="8.140625" style="1" customWidth="1"/>
    <col min="16033" max="16033" width="48" style="1" customWidth="1"/>
    <col min="16034" max="16034" width="22.5703125" style="1" customWidth="1"/>
    <col min="16035" max="16035" width="14.7109375" style="1" customWidth="1"/>
    <col min="16036" max="16036" width="12.42578125" style="1" customWidth="1"/>
    <col min="16037" max="16037" width="23.7109375" style="1" customWidth="1"/>
    <col min="16038" max="16039" width="15.5703125" style="1" customWidth="1"/>
    <col min="16040" max="16282" width="9.140625" style="1"/>
    <col min="16283" max="16384" width="8.85546875" style="1" customWidth="1"/>
  </cols>
  <sheetData>
    <row r="1" spans="1:4" s="5" customFormat="1" x14ac:dyDescent="0.25">
      <c r="C1" s="2"/>
    </row>
    <row r="2" spans="1:4" s="56" customFormat="1" ht="55.5" customHeight="1" x14ac:dyDescent="0.25">
      <c r="B2" s="58" t="s">
        <v>37</v>
      </c>
      <c r="C2" s="57"/>
    </row>
    <row r="3" spans="1:4" s="49" customFormat="1" ht="18.75" x14ac:dyDescent="0.3">
      <c r="A3" s="55"/>
      <c r="B3" s="54"/>
      <c r="C3" s="53"/>
    </row>
    <row r="4" spans="1:4" s="49" customFormat="1" ht="38.25" customHeight="1" x14ac:dyDescent="0.25">
      <c r="A4" s="52">
        <v>1</v>
      </c>
      <c r="B4" s="51" t="s">
        <v>36</v>
      </c>
      <c r="C4" s="50">
        <v>390079.69</v>
      </c>
    </row>
    <row r="5" spans="1:4" s="32" customFormat="1" ht="45" customHeight="1" x14ac:dyDescent="0.25">
      <c r="A5" s="48">
        <v>2</v>
      </c>
      <c r="B5" s="43" t="s">
        <v>35</v>
      </c>
      <c r="C5" s="47">
        <v>1212014.99</v>
      </c>
    </row>
    <row r="6" spans="1:4" s="32" customFormat="1" ht="45" customHeight="1" x14ac:dyDescent="0.25">
      <c r="A6" s="48">
        <v>3</v>
      </c>
      <c r="B6" s="43" t="s">
        <v>34</v>
      </c>
      <c r="C6" s="47">
        <f>1335*2+1085+700*4+359.26+300*4</f>
        <v>8114.26</v>
      </c>
    </row>
    <row r="7" spans="1:4" s="32" customFormat="1" ht="45" customHeight="1" x14ac:dyDescent="0.25">
      <c r="A7" s="48">
        <v>4</v>
      </c>
      <c r="B7" s="43" t="s">
        <v>33</v>
      </c>
      <c r="C7" s="47">
        <f>7205+900</f>
        <v>8105</v>
      </c>
    </row>
    <row r="8" spans="1:4" s="5" customFormat="1" ht="37.9" customHeight="1" x14ac:dyDescent="0.25">
      <c r="A8" s="44">
        <v>5</v>
      </c>
      <c r="B8" s="43" t="s">
        <v>32</v>
      </c>
      <c r="C8" s="46">
        <v>1167495.6200000001</v>
      </c>
    </row>
    <row r="9" spans="1:4" s="5" customFormat="1" ht="43.9" customHeight="1" x14ac:dyDescent="0.25">
      <c r="A9" s="44">
        <v>6</v>
      </c>
      <c r="B9" s="43" t="s">
        <v>31</v>
      </c>
      <c r="C9" s="45">
        <f>C4+C5-C8</f>
        <v>434599.05999999982</v>
      </c>
    </row>
    <row r="10" spans="1:4" s="5" customFormat="1" ht="43.9" customHeight="1" x14ac:dyDescent="0.25">
      <c r="A10" s="44">
        <v>7</v>
      </c>
      <c r="B10" s="43" t="s">
        <v>30</v>
      </c>
      <c r="C10" s="42" t="s">
        <v>29</v>
      </c>
    </row>
    <row r="11" spans="1:4" ht="53.45" customHeight="1" x14ac:dyDescent="0.25">
      <c r="A11" s="41" t="s">
        <v>8</v>
      </c>
      <c r="B11" s="41" t="s">
        <v>7</v>
      </c>
      <c r="C11" s="30" t="s">
        <v>6</v>
      </c>
      <c r="D11" s="40"/>
    </row>
    <row r="12" spans="1:4" ht="49.5" customHeight="1" x14ac:dyDescent="0.25">
      <c r="A12" s="36">
        <v>1</v>
      </c>
      <c r="B12" s="39" t="s">
        <v>28</v>
      </c>
      <c r="C12" s="26">
        <f>[1]янв!G9+[1]фев!G9+[1]мар!G9+[1]апр!G9+[1]май!G9+[1]июн!G9+[1]июл!G9+[1]авг!G9+[1]сен!G9+[1]окт!G9+[1]ноя!G9+[1]дек!G9</f>
        <v>22245.372000000003</v>
      </c>
    </row>
    <row r="13" spans="1:4" ht="50.25" customHeight="1" x14ac:dyDescent="0.25">
      <c r="A13" s="36">
        <f>A12+1</f>
        <v>2</v>
      </c>
      <c r="B13" s="39" t="s">
        <v>27</v>
      </c>
      <c r="C13" s="26">
        <f>[1]янв!G10+[1]фев!G10+[1]мар!G10+[1]апр!G10+[1]май!G10+[1]июн!G10+[1]июл!G10+[1]авг!G10+[1]сен!G10+[1]окт!G10+[1]ноя!G10+[1]дек!G10</f>
        <v>5561.3430000000008</v>
      </c>
    </row>
    <row r="14" spans="1:4" ht="49.5" customHeight="1" x14ac:dyDescent="0.25">
      <c r="A14" s="36">
        <f>A13+1</f>
        <v>3</v>
      </c>
      <c r="B14" s="39" t="s">
        <v>26</v>
      </c>
      <c r="C14" s="26">
        <f>[1]янв!G11+[1]фев!G11+[1]мар!G11+[1]апр!G11+[1]май!G11+[1]июн!G11+[1]июл!G11+[1]авг!G11+[1]сен!G11+[1]окт!G11+[1]ноя!G11+[1]дек!G11</f>
        <v>10613.250000000002</v>
      </c>
    </row>
    <row r="15" spans="1:4" ht="49.5" customHeight="1" x14ac:dyDescent="0.25">
      <c r="A15" s="36">
        <f>A14+1</f>
        <v>4</v>
      </c>
      <c r="B15" s="39" t="s">
        <v>25</v>
      </c>
      <c r="C15" s="26">
        <f>[1]янв!G12+[1]фев!G12+[1]мар!G12+[1]апр!G12+[1]май!G12+[1]июн!G12+[1]июл!G12+[1]авг!G12+[1]сен!G12+[1]окт!G12+[1]ноя!G12+[1]дек!G12</f>
        <v>4584.9240000000009</v>
      </c>
    </row>
    <row r="16" spans="1:4" ht="61.5" customHeight="1" x14ac:dyDescent="0.25">
      <c r="A16" s="36">
        <f>A15+1</f>
        <v>5</v>
      </c>
      <c r="B16" s="39" t="s">
        <v>24</v>
      </c>
      <c r="C16" s="26">
        <f>[1]янв!G13+[1]фев!G13+[1]мар!G13+[1]апр!G13+[1]май!G13+[1]июн!G13+[1]июл!G13+[1]авг!G13+[1]сен!G13+[1]окт!G13+[1]ноя!G13+[1]дек!G13</f>
        <v>2547.1800000000003</v>
      </c>
    </row>
    <row r="17" spans="1:3" ht="46.5" customHeight="1" x14ac:dyDescent="0.25">
      <c r="A17" s="36">
        <f>A16+1</f>
        <v>6</v>
      </c>
      <c r="B17" s="39" t="s">
        <v>23</v>
      </c>
      <c r="C17" s="26">
        <f>[1]янв!G14+[1]фев!G14+[1]мар!G14+[1]апр!G14+[1]май!G14+[1]июн!G14+[1]июл!G14+[1]авг!G14+[1]сен!G14+[1]окт!G14+[1]ноя!G14+[1]дек!G14</f>
        <v>13627.412999999999</v>
      </c>
    </row>
    <row r="18" spans="1:3" ht="49.5" customHeight="1" x14ac:dyDescent="0.25">
      <c r="A18" s="36">
        <f>A17+1</f>
        <v>7</v>
      </c>
      <c r="B18" s="39" t="s">
        <v>22</v>
      </c>
      <c r="C18" s="26">
        <f>[1]янв!G15+[1]фев!G15+[1]мар!G15+[1]апр!G15+[1]май!G15+[1]июн!G15+[1]июл!G15+[1]авг!G15+[1]сен!G15+[1]окт!G15+[1]ноя!G15+[1]дек!G15</f>
        <v>12141.557999999999</v>
      </c>
    </row>
    <row r="19" spans="1:3" ht="51.75" customHeight="1" x14ac:dyDescent="0.25">
      <c r="A19" s="36">
        <f>A18+1</f>
        <v>8</v>
      </c>
      <c r="B19" s="39" t="s">
        <v>21</v>
      </c>
      <c r="C19" s="26">
        <f>[1]янв!G16+[1]фев!G16+[1]мар!G16+[1]апр!G16+[1]май!G16+[1]июн!G16+[1]июл!G16+[1]авг!G16+[1]сен!G16+[1]окт!G16+[1]ноя!G16+[1]дек!G16</f>
        <v>12650.994000000002</v>
      </c>
    </row>
    <row r="20" spans="1:3" ht="33" customHeight="1" x14ac:dyDescent="0.25">
      <c r="A20" s="36">
        <f>A19+1</f>
        <v>9</v>
      </c>
      <c r="B20" s="39" t="s">
        <v>20</v>
      </c>
      <c r="C20" s="26">
        <f>[1]янв!G17+[1]фев!G17+[1]мар!G17+[1]апр!G17+[1]май!G17+[1]июн!G17+[1]июл!G17+[1]авг!G17+[1]сен!G17+[1]окт!G17+[1]ноя!G17+[1]дек!G17</f>
        <v>34896.366000000009</v>
      </c>
    </row>
    <row r="21" spans="1:3" ht="27.75" customHeight="1" x14ac:dyDescent="0.25">
      <c r="A21" s="36">
        <f>A20+1</f>
        <v>10</v>
      </c>
      <c r="B21" s="39" t="s">
        <v>19</v>
      </c>
      <c r="C21" s="26">
        <f>[1]янв!G18+[1]фев!G18+[1]мар!G18+[1]апр!G18+[1]май!G18+[1]июн!G18+[1]июл!G18+[1]авг!G18+[1]сен!G18+[1]окт!G18+[1]ноя!G18+[1]дек!G18</f>
        <v>29844.458999999992</v>
      </c>
    </row>
    <row r="22" spans="1:3" ht="30" customHeight="1" x14ac:dyDescent="0.25">
      <c r="A22" s="36">
        <f>A21+1</f>
        <v>11</v>
      </c>
      <c r="B22" s="39" t="s">
        <v>18</v>
      </c>
      <c r="C22" s="26">
        <f>[1]янв!G19+[1]фев!G19+[1]мар!G19+[1]апр!G19+[1]май!G19+[1]июн!G19+[1]июл!G19+[1]авг!G19+[1]сен!G19+[1]окт!G19+[1]ноя!G19+[1]дек!G19</f>
        <v>3523.5990000000011</v>
      </c>
    </row>
    <row r="23" spans="1:3" ht="46.15" customHeight="1" x14ac:dyDescent="0.25">
      <c r="A23" s="36">
        <f>A22+1</f>
        <v>12</v>
      </c>
      <c r="B23" s="39" t="s">
        <v>17</v>
      </c>
      <c r="C23" s="26">
        <f>[1]янв!G20+[1]фев!G20+[1]мар!G20+[1]апр!G20+[1]май!G20+[1]июн!G20+[1]июл!G20+[1]авг!G20+[1]сен!G20+[1]окт!G20+[1]ноя!G20+[1]дек!G20</f>
        <v>5561.3430000000008</v>
      </c>
    </row>
    <row r="24" spans="1:3" x14ac:dyDescent="0.25">
      <c r="A24" s="36">
        <f>A23+1</f>
        <v>13</v>
      </c>
      <c r="B24" s="39" t="s">
        <v>16</v>
      </c>
      <c r="C24" s="26">
        <f>[1]янв!G21+[1]фев!G21+[1]мар!G21+[1]апр!G21+[1]май!G21+[1]июн!G21+[1]июл!G21+[1]авг!G21+[1]сен!G21+[1]окт!G21+[1]ноя!G21+[1]дек!G21</f>
        <v>39948.273000000001</v>
      </c>
    </row>
    <row r="25" spans="1:3" x14ac:dyDescent="0.25">
      <c r="A25" s="36">
        <f>A24+1</f>
        <v>14</v>
      </c>
      <c r="B25" s="39" t="s">
        <v>15</v>
      </c>
      <c r="C25" s="26">
        <f>[1]янв!G22+[1]фев!G22+[1]мар!G22+[1]апр!G22+[1]май!G22+[1]июн!G22+[1]июл!G22+[1]авг!G22+[1]сен!G22+[1]окт!G22+[1]ноя!G22+[1]дек!G22</f>
        <v>103160.78999999998</v>
      </c>
    </row>
    <row r="26" spans="1:3" ht="31.5" x14ac:dyDescent="0.25">
      <c r="A26" s="36">
        <f>A25+1</f>
        <v>15</v>
      </c>
      <c r="B26" s="39" t="s">
        <v>14</v>
      </c>
      <c r="C26" s="26">
        <f>[1]янв!G23+[1]фев!G23+[1]мар!G23+[1]апр!G23+[1]май!G23+[1]июн!G23+[1]июл!G23+[1]авг!G23+[1]сен!G23+[1]окт!G23+[1]ноя!G23+[1]дек!G23</f>
        <v>230095.25999999998</v>
      </c>
    </row>
    <row r="27" spans="1:3" x14ac:dyDescent="0.25">
      <c r="A27" s="36">
        <f>A26+1</f>
        <v>16</v>
      </c>
      <c r="B27" s="38" t="s">
        <v>13</v>
      </c>
      <c r="C27" s="26">
        <f>[1]янв!G24+[1]фев!G24+[1]мар!G24+[1]апр!G24+[1]май!G24+[1]июн!G24+[1]июл!G24+[1]авг!G24+[1]сен!G24+[1]окт!G24+[1]ноя!G24+[1]дек!G24</f>
        <v>154389.68000000005</v>
      </c>
    </row>
    <row r="28" spans="1:3" x14ac:dyDescent="0.25">
      <c r="A28" s="36">
        <f>A27+1</f>
        <v>17</v>
      </c>
      <c r="B28" s="38" t="s">
        <v>12</v>
      </c>
      <c r="C28" s="26">
        <f>[1]янв!G25+[1]фев!G25+[1]мар!G25+[1]апр!G25+[1]май!G25+[1]июн!G25+[1]июл!G25+[1]авг!G25+[1]сен!G25+[1]окт!G25+[1]ноя!G25+[1]дек!G25</f>
        <v>110250.44100000001</v>
      </c>
    </row>
    <row r="29" spans="1:3" x14ac:dyDescent="0.25">
      <c r="A29" s="36">
        <f>A28+1</f>
        <v>18</v>
      </c>
      <c r="B29" s="38" t="s">
        <v>11</v>
      </c>
      <c r="C29" s="26">
        <f>[1]янв!G26+[1]фев!G26+[1]мар!G26+[1]апр!G26+[1]май!G26+[1]июн!G26+[1]июл!G26+[1]авг!G26+[1]сен!G26+[1]окт!G26+[1]ноя!G26+[1]дек!G26</f>
        <v>8617.9590000000007</v>
      </c>
    </row>
    <row r="30" spans="1:3" ht="37.5" customHeight="1" x14ac:dyDescent="0.25">
      <c r="A30" s="36">
        <f>A29+1</f>
        <v>19</v>
      </c>
      <c r="B30" s="37" t="s">
        <v>10</v>
      </c>
      <c r="C30" s="26">
        <f>[1]янв!G27+[1]фев!G27+[1]мар!G27+[1]апр!G27+[1]май!G27+[1]июн!G27+[1]июл!G27+[1]авг!G27+[1]сен!G27+[1]окт!G27+[1]ноя!G27+[1]дек!G27</f>
        <v>85500.342000000004</v>
      </c>
    </row>
    <row r="31" spans="1:3" s="25" customFormat="1" ht="31.5" x14ac:dyDescent="0.25">
      <c r="A31" s="36">
        <f>A30+1</f>
        <v>20</v>
      </c>
      <c r="B31" s="35" t="s">
        <v>9</v>
      </c>
      <c r="C31" s="26">
        <f>[1]янв!G28+[1]фев!G28+[1]мар!G28+[1]апр!G28+[1]май!G28+[1]июн!G28+[1]июл!G28+[1]авг!G28+[1]сен!G28+[1]окт!G28+[1]ноя!G28+[1]дек!G28</f>
        <v>97508.084000000003</v>
      </c>
    </row>
    <row r="32" spans="1:3" s="19" customFormat="1" x14ac:dyDescent="0.25">
      <c r="A32" s="21" t="s">
        <v>2</v>
      </c>
      <c r="B32" s="34"/>
      <c r="C32" s="26">
        <f>SUM(C12:C31)</f>
        <v>987268.63000000012</v>
      </c>
    </row>
    <row r="33" spans="1:3" s="32" customFormat="1" x14ac:dyDescent="0.25">
      <c r="A33" s="33" t="s">
        <v>5</v>
      </c>
      <c r="B33" s="33"/>
      <c r="C33" s="26"/>
    </row>
    <row r="34" spans="1:3" s="25" customFormat="1" ht="56.25" customHeight="1" x14ac:dyDescent="0.25">
      <c r="A34" s="31" t="s">
        <v>8</v>
      </c>
      <c r="B34" s="31" t="s">
        <v>7</v>
      </c>
      <c r="C34" s="30" t="s">
        <v>6</v>
      </c>
    </row>
    <row r="35" spans="1:3" s="25" customFormat="1" ht="28.15" customHeight="1" x14ac:dyDescent="0.25">
      <c r="A35" s="28">
        <v>1</v>
      </c>
      <c r="B35" s="29" t="s">
        <v>5</v>
      </c>
      <c r="C35" s="26">
        <f>[1]янв!G32+[1]фев!G32+[1]мар!G32+[1]апр!G32+[1]май!G32+[1]июн!G32+[1]июл!G32+[1]авг!G32+[1]сен!G32+[1]окт!G32+[1]ноя!G32+[1]дек!G32</f>
        <v>113515.7</v>
      </c>
    </row>
    <row r="36" spans="1:3" s="25" customFormat="1" ht="36.6" customHeight="1" x14ac:dyDescent="0.25">
      <c r="A36" s="28">
        <v>2</v>
      </c>
      <c r="B36" s="27" t="s">
        <v>4</v>
      </c>
      <c r="C36" s="26">
        <f>[1]янв!G33+[1]фев!G33+[1]мар!G33+[1]апр!G33+[1]май!G33+[1]июн!G33+[1]июл!G33+[1]авг!G33</f>
        <v>35001.166666666664</v>
      </c>
    </row>
    <row r="37" spans="1:3" s="25" customFormat="1" ht="34.5" customHeight="1" x14ac:dyDescent="0.25">
      <c r="A37" s="28">
        <f>A36+1</f>
        <v>3</v>
      </c>
      <c r="B37" s="27" t="s">
        <v>3</v>
      </c>
      <c r="C37" s="26">
        <f>[1]янв!G34+[1]фев!G34+[1]мар!G34+[1]апр!G34+[1]май!G34+[1]июн!G34+[1]июл!G34+[1]авг!G34</f>
        <v>25241.5</v>
      </c>
    </row>
    <row r="38" spans="1:3" s="22" customFormat="1" x14ac:dyDescent="0.25">
      <c r="A38" s="24" t="s">
        <v>2</v>
      </c>
      <c r="B38" s="24"/>
      <c r="C38" s="23">
        <f>SUM(C35:C37)</f>
        <v>173758.36666666667</v>
      </c>
    </row>
    <row r="39" spans="1:3" s="19" customFormat="1" x14ac:dyDescent="0.25">
      <c r="A39" s="21" t="s">
        <v>1</v>
      </c>
      <c r="B39" s="21"/>
      <c r="C39" s="20">
        <f>C32+C38</f>
        <v>1161026.9966666668</v>
      </c>
    </row>
    <row r="40" spans="1:3" ht="18.75" x14ac:dyDescent="0.3">
      <c r="A40" s="18"/>
      <c r="B40" s="17" t="s">
        <v>0</v>
      </c>
      <c r="C40" s="16">
        <f>C5-C39+C6</f>
        <v>59102.253333333174</v>
      </c>
    </row>
    <row r="41" spans="1:3" s="5" customFormat="1" ht="29.25" customHeight="1" x14ac:dyDescent="0.3">
      <c r="A41" s="14"/>
      <c r="B41" s="15"/>
      <c r="C41" s="13"/>
    </row>
    <row r="42" spans="1:3" s="5" customFormat="1" ht="27.75" customHeight="1" x14ac:dyDescent="0.3">
      <c r="A42" s="9"/>
      <c r="B42" s="9"/>
      <c r="C42" s="12"/>
    </row>
    <row r="43" spans="1:3" s="5" customFormat="1" ht="25.5" customHeight="1" x14ac:dyDescent="0.3">
      <c r="A43" s="9"/>
      <c r="B43" s="11"/>
      <c r="C43" s="10"/>
    </row>
    <row r="44" spans="1:3" s="5" customFormat="1" ht="30.75" customHeight="1" x14ac:dyDescent="0.3">
      <c r="A44" s="9"/>
      <c r="B44" s="8"/>
      <c r="C44" s="7"/>
    </row>
    <row r="45" spans="1:3" s="5" customFormat="1" ht="18.75" x14ac:dyDescent="0.3">
      <c r="A45" s="6"/>
      <c r="B45" s="6"/>
      <c r="C45" s="3"/>
    </row>
    <row r="46" spans="1:3" s="5" customFormat="1" ht="18.75" x14ac:dyDescent="0.3">
      <c r="A46" s="6"/>
      <c r="B46" s="6"/>
      <c r="C46" s="3"/>
    </row>
    <row r="47" spans="1:3" s="5" customFormat="1" ht="18.75" x14ac:dyDescent="0.3">
      <c r="A47" s="6"/>
      <c r="B47" s="6"/>
      <c r="C47" s="3"/>
    </row>
    <row r="48" spans="1:3" s="5" customFormat="1" ht="18.75" x14ac:dyDescent="0.3">
      <c r="A48" s="6"/>
      <c r="B48" s="6"/>
      <c r="C48" s="3"/>
    </row>
    <row r="49" spans="1:3" s="5" customFormat="1" ht="18.75" x14ac:dyDescent="0.3">
      <c r="A49" s="6"/>
      <c r="B49" s="6"/>
      <c r="C49" s="3"/>
    </row>
    <row r="50" spans="1:3" s="5" customFormat="1" ht="18.75" x14ac:dyDescent="0.3">
      <c r="A50" s="6"/>
      <c r="B50" s="6"/>
      <c r="C50" s="3"/>
    </row>
    <row r="51" spans="1:3" s="5" customFormat="1" ht="18.75" x14ac:dyDescent="0.3">
      <c r="A51" s="6"/>
      <c r="B51" s="6"/>
      <c r="C51" s="3"/>
    </row>
    <row r="52" spans="1:3" s="5" customFormat="1" ht="18.75" x14ac:dyDescent="0.3">
      <c r="A52" s="6"/>
      <c r="B52" s="6"/>
      <c r="C52" s="3"/>
    </row>
    <row r="53" spans="1:3" s="5" customFormat="1" ht="18.75" x14ac:dyDescent="0.3">
      <c r="A53" s="6"/>
      <c r="B53" s="6"/>
      <c r="C53" s="3"/>
    </row>
    <row r="54" spans="1:3" s="5" customFormat="1" ht="18.75" x14ac:dyDescent="0.3">
      <c r="A54" s="6"/>
      <c r="B54" s="6"/>
      <c r="C54" s="3"/>
    </row>
    <row r="55" spans="1:3" ht="18.75" x14ac:dyDescent="0.3">
      <c r="A55" s="4"/>
      <c r="B55" s="4"/>
      <c r="C55" s="3"/>
    </row>
    <row r="56" spans="1:3" ht="18.75" x14ac:dyDescent="0.3">
      <c r="A56" s="4"/>
      <c r="B56" s="4"/>
      <c r="C56" s="3"/>
    </row>
  </sheetData>
  <mergeCells count="4">
    <mergeCell ref="A39:B39"/>
    <mergeCell ref="A32:B32"/>
    <mergeCell ref="A38:B38"/>
    <mergeCell ref="B2:C2"/>
  </mergeCells>
  <pageMargins left="0.78740157480314965" right="0.11811023622047245" top="0.15748031496062992" bottom="0.19685039370078741" header="0.15748031496062992" footer="0.1574803149606299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</vt:lpstr>
      <vt:lpstr>год!Область_печати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2026-02-09T13:13:27Z</dcterms:created>
  <dcterms:modified xsi:type="dcterms:W3CDTF">2026-02-09T13:13:54Z</dcterms:modified>
</cp:coreProperties>
</file>